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год\декабрь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43" i="1" l="1"/>
  <c r="G195" i="1"/>
  <c r="I195" i="1"/>
  <c r="H195" i="1"/>
  <c r="J195" i="1"/>
  <c r="F195" i="1"/>
  <c r="I176" i="1"/>
  <c r="L176" i="1"/>
  <c r="J176" i="1"/>
  <c r="G176" i="1"/>
  <c r="F176" i="1"/>
  <c r="H157" i="1"/>
  <c r="I157" i="1"/>
  <c r="L157" i="1"/>
  <c r="F157" i="1"/>
  <c r="H138" i="1"/>
  <c r="F138" i="1"/>
  <c r="G138" i="1"/>
  <c r="J138" i="1"/>
  <c r="L138" i="1"/>
  <c r="H119" i="1"/>
  <c r="G119" i="1"/>
  <c r="L119" i="1"/>
  <c r="J119" i="1"/>
  <c r="F119" i="1"/>
  <c r="J100" i="1"/>
  <c r="F100" i="1"/>
  <c r="L100" i="1"/>
  <c r="I100" i="1"/>
  <c r="G100" i="1"/>
  <c r="F81" i="1"/>
  <c r="J81" i="1"/>
  <c r="G81" i="1"/>
  <c r="L81" i="1"/>
  <c r="G62" i="1"/>
  <c r="L62" i="1"/>
  <c r="J62" i="1"/>
  <c r="F62" i="1"/>
  <c r="H176" i="1"/>
  <c r="J157" i="1"/>
  <c r="I138" i="1"/>
  <c r="I119" i="1"/>
  <c r="H100" i="1"/>
  <c r="I81" i="1"/>
  <c r="H81" i="1"/>
  <c r="I62" i="1"/>
  <c r="H62" i="1"/>
  <c r="H43" i="1"/>
  <c r="G43" i="1"/>
  <c r="J43" i="1"/>
  <c r="I43" i="1"/>
  <c r="F43" i="1"/>
  <c r="I24" i="1"/>
  <c r="L24" i="1"/>
  <c r="J24" i="1"/>
  <c r="H24" i="1"/>
  <c r="G24" i="1"/>
  <c r="F24" i="1"/>
  <c r="L196" i="1" l="1"/>
  <c r="G196" i="1"/>
  <c r="F196" i="1"/>
  <c r="H196" i="1"/>
  <c r="J196" i="1"/>
  <c r="I196" i="1"/>
</calcChain>
</file>

<file path=xl/sharedStrings.xml><?xml version="1.0" encoding="utf-8"?>
<sst xmlns="http://schemas.openxmlformats.org/spreadsheetml/2006/main" count="295" uniqueCount="121">
  <si>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</si>
  <si>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</si>
  <si>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</si>
  <si>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</si>
  <si>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</si>
  <si>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</si>
  <si>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</si>
  <si>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</si>
  <si>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</si>
  <si>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</si>
  <si>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</si>
  <si>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</si>
  <si>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</si>
  <si>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</si>
  <si>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</si>
  <si>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</si>
  <si>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</si>
  <si>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</si>
  <si>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</si>
  <si>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</si>
  <si>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</si>
  <si>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</si>
  <si>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</si>
  <si>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</si>
  <si>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</si>
  <si>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</si>
  <si>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</si>
  <si>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</si>
  <si>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</si>
  <si>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</si>
  <si>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</si>
  <si>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</si>
  <si>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</si>
  <si>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</si>
  <si>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</si>
  <si>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</si>
  <si>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</si>
  <si>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</si>
  <si>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</si>
  <si>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250/10</t>
  </si>
  <si>
    <t>кисель из клюквы</t>
  </si>
  <si>
    <t>хлеб пшеничный</t>
  </si>
  <si>
    <t>хлеб ржаной</t>
  </si>
  <si>
    <t>салат из отварного картофеля с зеленым горошком</t>
  </si>
  <si>
    <t>борщ из свежей капусты с картофелем</t>
  </si>
  <si>
    <t>компот из сухофруктов</t>
  </si>
  <si>
    <t>салат из белокачаной капусты с морковью</t>
  </si>
  <si>
    <t>суп-лапша домашняя</t>
  </si>
  <si>
    <t>каша гречневая рассыпчатая</t>
  </si>
  <si>
    <t>чай с сахаром</t>
  </si>
  <si>
    <t>винегрет овощной</t>
  </si>
  <si>
    <t>компот из изюма и чернослива</t>
  </si>
  <si>
    <t>суп картофельный с мясными фрикадельками</t>
  </si>
  <si>
    <t>картофельное пюре</t>
  </si>
  <si>
    <t>салат из моркови с изюмом</t>
  </si>
  <si>
    <t>суп картофельный с клецками</t>
  </si>
  <si>
    <t>суп картофельный с бобовыми</t>
  </si>
  <si>
    <t>суп крестьянский с крупой</t>
  </si>
  <si>
    <t>гуляш из говядины</t>
  </si>
  <si>
    <t>какао с молоком</t>
  </si>
  <si>
    <t>суп картофельный с макароными изделиями</t>
  </si>
  <si>
    <t>рагу овощное</t>
  </si>
  <si>
    <t>бифштекс рубленый</t>
  </si>
  <si>
    <t>МКОУ Барлукская СОШ</t>
  </si>
  <si>
    <t>Директор</t>
  </si>
  <si>
    <t>Чурин В.А.</t>
  </si>
  <si>
    <t>ржаной</t>
  </si>
  <si>
    <t xml:space="preserve">пшеничный </t>
  </si>
  <si>
    <t>салат из моркови и яблок</t>
  </si>
  <si>
    <t>компот из свежих плодов</t>
  </si>
  <si>
    <t>54-11з</t>
  </si>
  <si>
    <t>54-5с</t>
  </si>
  <si>
    <t>54-2м</t>
  </si>
  <si>
    <t>54-4г</t>
  </si>
  <si>
    <t>54-5хн</t>
  </si>
  <si>
    <t>суп картофельный с рыбными консервами</t>
  </si>
  <si>
    <t>макароны отварные</t>
  </si>
  <si>
    <t>тефтели мясные</t>
  </si>
  <si>
    <t>салат из свеклы и чернослива</t>
  </si>
  <si>
    <t>54-14з</t>
  </si>
  <si>
    <t>Рассольник Ленинградский</t>
  </si>
  <si>
    <t>54-3с</t>
  </si>
  <si>
    <t>куринная котлета</t>
  </si>
  <si>
    <t>54-5м</t>
  </si>
  <si>
    <t>54-1г</t>
  </si>
  <si>
    <t>54-25хм</t>
  </si>
  <si>
    <t>54-8з</t>
  </si>
  <si>
    <t>54-8г</t>
  </si>
  <si>
    <t>54-6с</t>
  </si>
  <si>
    <t>54-4м</t>
  </si>
  <si>
    <t>салат из белокачаной капусты с морковью и яблоком</t>
  </si>
  <si>
    <t>рыба припущенная в молоке</t>
  </si>
  <si>
    <t>54-9з</t>
  </si>
  <si>
    <t>54-6р</t>
  </si>
  <si>
    <t>54-11г</t>
  </si>
  <si>
    <t>плов с мясом говядины</t>
  </si>
  <si>
    <t>54-34з</t>
  </si>
  <si>
    <t>54-2с</t>
  </si>
  <si>
    <t>54-11м</t>
  </si>
  <si>
    <t>суп картофельный с рыбой горбушей</t>
  </si>
  <si>
    <t>капуста тушенная</t>
  </si>
  <si>
    <t>шницель из говядины</t>
  </si>
  <si>
    <t>54-16с</t>
  </si>
  <si>
    <t>54-7м</t>
  </si>
  <si>
    <t>54-2хн</t>
  </si>
  <si>
    <t>тефтели из говядины  в тометном соусе</t>
  </si>
  <si>
    <t>54-16з</t>
  </si>
  <si>
    <t>54-27с</t>
  </si>
  <si>
    <t>54-8м</t>
  </si>
  <si>
    <t xml:space="preserve">салат из свежей капусты с репчатым луком </t>
  </si>
  <si>
    <t>котлета рыбная с подливом</t>
  </si>
  <si>
    <t xml:space="preserve">картофельное пюре </t>
  </si>
  <si>
    <t>54-7з</t>
  </si>
  <si>
    <t>54-8с</t>
  </si>
  <si>
    <t>54-3р</t>
  </si>
  <si>
    <t>котлеты из говядины</t>
  </si>
  <si>
    <t>рис отварной</t>
  </si>
  <si>
    <t>54-17з</t>
  </si>
  <si>
    <t>54-6г</t>
  </si>
  <si>
    <t>54-7с</t>
  </si>
  <si>
    <t>54-9г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</si>
</sst>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0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M189" sqref="M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63</v>
      </c>
      <c r="D1" s="52"/>
      <c r="E1" s="52"/>
      <c r="F1" s="12" t="s">
        <v>16</v>
      </c>
      <c r="G1" s="2" t="s">
        <v>17</v>
      </c>
      <c r="H1" s="53" t="s">
        <v>64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1.3</v>
      </c>
      <c r="H14" s="43">
        <v>7.1</v>
      </c>
      <c r="I14" s="43">
        <v>9.6999999999999993</v>
      </c>
      <c r="J14" s="43">
        <v>108.7</v>
      </c>
      <c r="K14" s="44" t="s">
        <v>86</v>
      </c>
      <c r="L14" s="43">
        <v>4.99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4.5</v>
      </c>
      <c r="H15" s="43">
        <v>2.75</v>
      </c>
      <c r="I15" s="43">
        <v>14.75</v>
      </c>
      <c r="J15" s="43">
        <v>108.56</v>
      </c>
      <c r="K15" s="44" t="s">
        <v>88</v>
      </c>
      <c r="L15" s="43">
        <v>30.3</v>
      </c>
    </row>
    <row r="16" spans="1:12" ht="15" x14ac:dyDescent="0.25">
      <c r="A16" s="23"/>
      <c r="B16" s="15"/>
      <c r="C16" s="11"/>
      <c r="D16" s="7" t="s">
        <v>28</v>
      </c>
      <c r="E16" s="42" t="s">
        <v>77</v>
      </c>
      <c r="F16" s="43">
        <v>105</v>
      </c>
      <c r="G16" s="43">
        <v>9.9</v>
      </c>
      <c r="H16" s="43">
        <v>9.5</v>
      </c>
      <c r="I16" s="43">
        <v>8.6999999999999993</v>
      </c>
      <c r="J16" s="43">
        <v>156.1</v>
      </c>
      <c r="K16" s="44" t="s">
        <v>89</v>
      </c>
      <c r="L16" s="43">
        <v>49.07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6.2</v>
      </c>
      <c r="H17" s="43">
        <v>6.3</v>
      </c>
      <c r="I17" s="43">
        <v>36</v>
      </c>
      <c r="J17" s="43">
        <v>233.7</v>
      </c>
      <c r="K17" s="44" t="s">
        <v>73</v>
      </c>
      <c r="L17" s="43">
        <v>10.5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</v>
      </c>
      <c r="H18" s="43"/>
      <c r="I18" s="43">
        <v>6.8</v>
      </c>
      <c r="J18" s="43">
        <v>26.8</v>
      </c>
      <c r="K18" s="44">
        <v>943</v>
      </c>
      <c r="L18" s="43">
        <v>3.39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63">
        <v>1.98</v>
      </c>
      <c r="H19" s="63">
        <v>0.03</v>
      </c>
      <c r="I19" s="64">
        <v>11.4</v>
      </c>
      <c r="J19" s="63">
        <v>59.7</v>
      </c>
      <c r="K19" s="44"/>
      <c r="L19" s="72">
        <v>1.9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30</v>
      </c>
      <c r="G20" s="65">
        <v>2.5499999999999998</v>
      </c>
      <c r="H20" s="65">
        <v>0.99</v>
      </c>
      <c r="I20" s="66">
        <v>14.49</v>
      </c>
      <c r="J20" s="65">
        <v>77.7</v>
      </c>
      <c r="K20" s="44"/>
      <c r="L20" s="73">
        <v>1.85</v>
      </c>
    </row>
    <row r="21" spans="1:12" ht="15" x14ac:dyDescent="0.25">
      <c r="A21" s="23"/>
      <c r="B21" s="15"/>
      <c r="C21" s="11"/>
      <c r="D21" s="6"/>
      <c r="E21" s="42"/>
      <c r="F21" s="43"/>
      <c r="G21" s="63"/>
      <c r="H21" s="63"/>
      <c r="I21" s="64"/>
      <c r="J21" s="63"/>
      <c r="K21" s="44"/>
      <c r="L21" s="7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825</v>
      </c>
      <c r="G23" s="19">
        <f t="shared" ref="G23:J23" si="2">SUM(G14:G22)</f>
        <v>26.63</v>
      </c>
      <c r="H23" s="19">
        <f t="shared" si="2"/>
        <v>26.67</v>
      </c>
      <c r="I23" s="19">
        <f t="shared" si="2"/>
        <v>101.84</v>
      </c>
      <c r="J23" s="19">
        <f t="shared" si="2"/>
        <v>771.26</v>
      </c>
      <c r="K23" s="25"/>
      <c r="L23" s="19">
        <f t="shared" ref="L23" si="3">SUM(L14:L22)</f>
        <v>102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825</v>
      </c>
      <c r="G24" s="32">
        <f t="shared" ref="G24:J24" si="4">G13+G23</f>
        <v>26.63</v>
      </c>
      <c r="H24" s="32">
        <f t="shared" si="4"/>
        <v>26.67</v>
      </c>
      <c r="I24" s="32">
        <f t="shared" si="4"/>
        <v>101.84</v>
      </c>
      <c r="J24" s="32">
        <f t="shared" si="4"/>
        <v>771.26</v>
      </c>
      <c r="K24" s="32"/>
      <c r="L24" s="32">
        <f t="shared" ref="L24" si="5">L13+L23</f>
        <v>102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78</v>
      </c>
      <c r="F33" s="43">
        <v>60</v>
      </c>
      <c r="G33" s="58">
        <v>1.3</v>
      </c>
      <c r="H33" s="58">
        <v>5.3</v>
      </c>
      <c r="I33" s="61">
        <v>13.3</v>
      </c>
      <c r="J33" s="60">
        <v>97.9</v>
      </c>
      <c r="K33" s="44" t="s">
        <v>79</v>
      </c>
      <c r="L33" s="59">
        <v>16.91</v>
      </c>
    </row>
    <row r="34" spans="1:12" ht="15" x14ac:dyDescent="0.25">
      <c r="A34" s="14"/>
      <c r="B34" s="15"/>
      <c r="C34" s="11"/>
      <c r="D34" s="7" t="s">
        <v>27</v>
      </c>
      <c r="E34" s="62" t="s">
        <v>80</v>
      </c>
      <c r="F34" s="63" t="s">
        <v>39</v>
      </c>
      <c r="G34" s="63">
        <v>2.4</v>
      </c>
      <c r="H34" s="63">
        <v>9.25</v>
      </c>
      <c r="I34" s="64">
        <v>16.52</v>
      </c>
      <c r="J34" s="70">
        <v>133.33000000000001</v>
      </c>
      <c r="K34" s="44" t="s">
        <v>81</v>
      </c>
      <c r="L34" s="72">
        <v>35.35</v>
      </c>
    </row>
    <row r="35" spans="1:12" ht="15" x14ac:dyDescent="0.25">
      <c r="A35" s="14"/>
      <c r="B35" s="15"/>
      <c r="C35" s="11"/>
      <c r="D35" s="7" t="s">
        <v>28</v>
      </c>
      <c r="E35" s="62" t="s">
        <v>82</v>
      </c>
      <c r="F35" s="63">
        <v>105</v>
      </c>
      <c r="G35" s="63">
        <v>12.4</v>
      </c>
      <c r="H35" s="63">
        <v>5.2</v>
      </c>
      <c r="I35" s="64">
        <v>10.1</v>
      </c>
      <c r="J35" s="43">
        <v>126.4</v>
      </c>
      <c r="K35" s="44" t="s">
        <v>83</v>
      </c>
      <c r="L35" s="72">
        <v>27.08</v>
      </c>
    </row>
    <row r="36" spans="1:12" ht="15" x14ac:dyDescent="0.25">
      <c r="A36" s="14"/>
      <c r="B36" s="15"/>
      <c r="C36" s="11"/>
      <c r="D36" s="7" t="s">
        <v>29</v>
      </c>
      <c r="E36" s="62" t="s">
        <v>76</v>
      </c>
      <c r="F36" s="63">
        <v>150</v>
      </c>
      <c r="G36" s="63">
        <v>5.4</v>
      </c>
      <c r="H36" s="63">
        <v>4.9000000000000004</v>
      </c>
      <c r="I36" s="64">
        <v>32.799999999999997</v>
      </c>
      <c r="J36" s="63">
        <v>196.8</v>
      </c>
      <c r="K36" s="44" t="s">
        <v>84</v>
      </c>
      <c r="L36" s="43">
        <v>12.01</v>
      </c>
    </row>
    <row r="37" spans="1:12" ht="15" x14ac:dyDescent="0.25">
      <c r="A37" s="14"/>
      <c r="B37" s="15"/>
      <c r="C37" s="11"/>
      <c r="D37" s="7" t="s">
        <v>30</v>
      </c>
      <c r="E37" s="62" t="s">
        <v>40</v>
      </c>
      <c r="F37" s="63">
        <v>200</v>
      </c>
      <c r="G37" s="63">
        <v>0.1</v>
      </c>
      <c r="H37" s="63"/>
      <c r="I37" s="64">
        <v>14.1</v>
      </c>
      <c r="J37" s="43">
        <v>56.1</v>
      </c>
      <c r="K37" s="44" t="s">
        <v>85</v>
      </c>
      <c r="L37" s="72">
        <v>6.9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30</v>
      </c>
      <c r="G38" s="63">
        <v>1.98</v>
      </c>
      <c r="H38" s="63">
        <v>0.03</v>
      </c>
      <c r="I38" s="64">
        <v>11.4</v>
      </c>
      <c r="J38" s="63">
        <v>59.7</v>
      </c>
      <c r="K38" s="44"/>
      <c r="L38" s="72">
        <v>1.9</v>
      </c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30</v>
      </c>
      <c r="G39" s="65">
        <v>2.5499999999999998</v>
      </c>
      <c r="H39" s="65">
        <v>0.99</v>
      </c>
      <c r="I39" s="66">
        <v>14.49</v>
      </c>
      <c r="J39" s="65">
        <v>77.7</v>
      </c>
      <c r="K39" s="44"/>
      <c r="L39" s="73">
        <v>1.85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575</v>
      </c>
      <c r="G42" s="19">
        <f t="shared" ref="G42" si="10">SUM(G33:G41)</f>
        <v>26.130000000000003</v>
      </c>
      <c r="H42" s="19">
        <f t="shared" ref="H42" si="11">SUM(H33:H41)</f>
        <v>25.669999999999998</v>
      </c>
      <c r="I42" s="19">
        <f t="shared" ref="I42" si="12">SUM(I33:I41)</f>
        <v>112.71</v>
      </c>
      <c r="J42" s="19">
        <f t="shared" ref="J42:L42" si="13">SUM(J33:J41)</f>
        <v>747.93000000000018</v>
      </c>
      <c r="K42" s="25"/>
      <c r="L42" s="19">
        <f t="shared" si="13"/>
        <v>102.00000000000001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575</v>
      </c>
      <c r="G43" s="32">
        <f t="shared" ref="G43" si="14">G32+G42</f>
        <v>26.130000000000003</v>
      </c>
      <c r="H43" s="32">
        <f t="shared" ref="H43" si="15">H32+H42</f>
        <v>25.669999999999998</v>
      </c>
      <c r="I43" s="32">
        <f t="shared" ref="I43" si="16">I32+I42</f>
        <v>112.71</v>
      </c>
      <c r="J43" s="32">
        <f t="shared" ref="J43:L43" si="17">J32+J42</f>
        <v>747.93000000000018</v>
      </c>
      <c r="K43" s="32"/>
      <c r="L43" s="32">
        <f t="shared" si="17"/>
        <v>102.00000000000001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90</v>
      </c>
      <c r="F52" s="43">
        <v>60</v>
      </c>
      <c r="G52" s="43">
        <v>1.1000000000000001</v>
      </c>
      <c r="H52" s="43">
        <v>5.6</v>
      </c>
      <c r="I52" s="43">
        <v>5.9</v>
      </c>
      <c r="J52" s="43">
        <v>96.5</v>
      </c>
      <c r="K52" s="44" t="s">
        <v>92</v>
      </c>
      <c r="L52" s="43">
        <v>8.93</v>
      </c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2.4</v>
      </c>
      <c r="H53" s="43">
        <v>6.3</v>
      </c>
      <c r="I53" s="43">
        <v>15.45</v>
      </c>
      <c r="J53" s="43">
        <v>117.75</v>
      </c>
      <c r="K53" s="44">
        <v>201</v>
      </c>
      <c r="L53" s="43">
        <v>31.31</v>
      </c>
    </row>
    <row r="54" spans="1:12" ht="15" x14ac:dyDescent="0.25">
      <c r="A54" s="23"/>
      <c r="B54" s="15"/>
      <c r="C54" s="11"/>
      <c r="D54" s="7" t="s">
        <v>28</v>
      </c>
      <c r="E54" s="42" t="s">
        <v>91</v>
      </c>
      <c r="F54" s="43">
        <v>100</v>
      </c>
      <c r="G54" s="43">
        <v>15.5</v>
      </c>
      <c r="H54" s="43">
        <v>8.3000000000000007</v>
      </c>
      <c r="I54" s="43">
        <v>7.9</v>
      </c>
      <c r="J54" s="43">
        <v>181</v>
      </c>
      <c r="K54" s="44" t="s">
        <v>93</v>
      </c>
      <c r="L54" s="43">
        <v>34.270000000000003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3.2</v>
      </c>
      <c r="H55" s="43">
        <v>5.2</v>
      </c>
      <c r="I55" s="43">
        <v>21.8</v>
      </c>
      <c r="J55" s="43">
        <v>139.4</v>
      </c>
      <c r="K55" s="44" t="s">
        <v>94</v>
      </c>
      <c r="L55" s="43">
        <v>18.79</v>
      </c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0.2</v>
      </c>
      <c r="H56" s="43">
        <v>0.2</v>
      </c>
      <c r="I56" s="43">
        <v>24.2</v>
      </c>
      <c r="J56" s="43">
        <v>98.36</v>
      </c>
      <c r="K56" s="44">
        <v>868</v>
      </c>
      <c r="L56" s="43">
        <v>4.95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30</v>
      </c>
      <c r="G57" s="63">
        <v>1.98</v>
      </c>
      <c r="H57" s="63">
        <v>0.03</v>
      </c>
      <c r="I57" s="64">
        <v>11.4</v>
      </c>
      <c r="J57" s="63">
        <v>59.7</v>
      </c>
      <c r="K57" s="44"/>
      <c r="L57" s="72">
        <v>1.9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30</v>
      </c>
      <c r="G58" s="65">
        <v>2.5499999999999998</v>
      </c>
      <c r="H58" s="65">
        <v>0.99</v>
      </c>
      <c r="I58" s="66">
        <v>14.49</v>
      </c>
      <c r="J58" s="65">
        <v>77.7</v>
      </c>
      <c r="K58" s="44"/>
      <c r="L58" s="73">
        <v>1.85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26.93</v>
      </c>
      <c r="H61" s="19">
        <f t="shared" ref="H61" si="23">SUM(H52:H60)</f>
        <v>26.619999999999997</v>
      </c>
      <c r="I61" s="19">
        <f t="shared" ref="I61" si="24">SUM(I52:I60)</f>
        <v>101.14</v>
      </c>
      <c r="J61" s="19">
        <f t="shared" ref="J61:L61" si="25">SUM(J52:J60)</f>
        <v>770.41000000000008</v>
      </c>
      <c r="K61" s="25"/>
      <c r="L61" s="19">
        <f t="shared" si="25"/>
        <v>101.99999999999999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820</v>
      </c>
      <c r="G62" s="32">
        <f t="shared" ref="G62" si="26">G51+G61</f>
        <v>26.93</v>
      </c>
      <c r="H62" s="32">
        <f t="shared" ref="H62" si="27">H51+H61</f>
        <v>26.619999999999997</v>
      </c>
      <c r="I62" s="32">
        <f t="shared" ref="I62" si="28">I51+I61</f>
        <v>101.14</v>
      </c>
      <c r="J62" s="32">
        <f t="shared" ref="J62:L62" si="29">J51+J61</f>
        <v>770.41000000000008</v>
      </c>
      <c r="K62" s="32"/>
      <c r="L62" s="32">
        <f t="shared" si="29"/>
        <v>101.99999999999999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60</v>
      </c>
      <c r="G71" s="43">
        <v>1.2</v>
      </c>
      <c r="H71" s="43">
        <v>5.5</v>
      </c>
      <c r="I71" s="43">
        <v>8.3000000000000007</v>
      </c>
      <c r="J71" s="43">
        <v>93.9</v>
      </c>
      <c r="K71" s="44" t="s">
        <v>96</v>
      </c>
      <c r="L71" s="43">
        <v>9.5500000000000007</v>
      </c>
    </row>
    <row r="72" spans="1:12" ht="15" x14ac:dyDescent="0.25">
      <c r="A72" s="23"/>
      <c r="B72" s="15"/>
      <c r="C72" s="11"/>
      <c r="D72" s="7" t="s">
        <v>27</v>
      </c>
      <c r="E72" s="42" t="s">
        <v>44</v>
      </c>
      <c r="F72" s="43" t="s">
        <v>39</v>
      </c>
      <c r="G72" s="43">
        <v>4.88</v>
      </c>
      <c r="H72" s="43">
        <v>6.2</v>
      </c>
      <c r="I72" s="43">
        <v>12.65</v>
      </c>
      <c r="J72" s="43">
        <v>137.94999999999999</v>
      </c>
      <c r="K72" s="44" t="s">
        <v>97</v>
      </c>
      <c r="L72" s="43">
        <v>39.46</v>
      </c>
    </row>
    <row r="73" spans="1:12" ht="15" x14ac:dyDescent="0.25">
      <c r="A73" s="23"/>
      <c r="B73" s="15"/>
      <c r="C73" s="11"/>
      <c r="D73" s="7" t="s">
        <v>28</v>
      </c>
      <c r="E73" s="42" t="s">
        <v>95</v>
      </c>
      <c r="F73" s="43">
        <v>200</v>
      </c>
      <c r="G73" s="43">
        <v>15.3</v>
      </c>
      <c r="H73" s="43">
        <v>14.7</v>
      </c>
      <c r="I73" s="43">
        <v>48.6</v>
      </c>
      <c r="J73" s="43">
        <v>348.3</v>
      </c>
      <c r="K73" s="44" t="s">
        <v>98</v>
      </c>
      <c r="L73" s="43">
        <v>44.18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0.2</v>
      </c>
      <c r="H75" s="43">
        <v>0.2</v>
      </c>
      <c r="I75" s="43">
        <v>22.3</v>
      </c>
      <c r="J75" s="43">
        <v>96.36</v>
      </c>
      <c r="K75" s="44">
        <v>868</v>
      </c>
      <c r="L75" s="43">
        <v>5.0599999999999996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30</v>
      </c>
      <c r="G76" s="63">
        <v>1.98</v>
      </c>
      <c r="H76" s="63">
        <v>0.03</v>
      </c>
      <c r="I76" s="64">
        <v>11.4</v>
      </c>
      <c r="J76" s="63">
        <v>59.7</v>
      </c>
      <c r="K76" s="44"/>
      <c r="L76" s="72">
        <v>1.9</v>
      </c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30</v>
      </c>
      <c r="G77" s="65">
        <v>2.5499999999999998</v>
      </c>
      <c r="H77" s="65">
        <v>0.99</v>
      </c>
      <c r="I77" s="66">
        <v>14.49</v>
      </c>
      <c r="J77" s="65">
        <v>77.7</v>
      </c>
      <c r="K77" s="44"/>
      <c r="L77" s="73">
        <v>1.85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520</v>
      </c>
      <c r="G80" s="19">
        <f t="shared" ref="G80" si="34">SUM(G71:G79)</f>
        <v>26.110000000000003</v>
      </c>
      <c r="H80" s="19">
        <f t="shared" ref="H80" si="35">SUM(H71:H79)</f>
        <v>27.619999999999997</v>
      </c>
      <c r="I80" s="19">
        <f t="shared" ref="I80" si="36">SUM(I71:I79)</f>
        <v>117.74000000000001</v>
      </c>
      <c r="J80" s="19">
        <f t="shared" ref="J80:L80" si="37">SUM(J71:J79)</f>
        <v>813.91000000000008</v>
      </c>
      <c r="K80" s="25"/>
      <c r="L80" s="19">
        <f t="shared" si="37"/>
        <v>102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26.110000000000003</v>
      </c>
      <c r="H81" s="32">
        <f t="shared" ref="H81" si="39">H70+H80</f>
        <v>27.619999999999997</v>
      </c>
      <c r="I81" s="32">
        <f t="shared" ref="I81" si="40">I70+I80</f>
        <v>117.74000000000001</v>
      </c>
      <c r="J81" s="32">
        <f t="shared" ref="J81:L81" si="41">J70+J80</f>
        <v>813.91000000000008</v>
      </c>
      <c r="K81" s="32"/>
      <c r="L81" s="32">
        <f t="shared" si="41"/>
        <v>102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>
        <v>250</v>
      </c>
      <c r="G91" s="43">
        <v>7.23</v>
      </c>
      <c r="H91" s="43">
        <v>6.8</v>
      </c>
      <c r="I91" s="43">
        <v>15.98</v>
      </c>
      <c r="J91" s="43">
        <v>146.05000000000001</v>
      </c>
      <c r="K91" s="44" t="s">
        <v>102</v>
      </c>
      <c r="L91" s="43">
        <v>23.61</v>
      </c>
    </row>
    <row r="92" spans="1:12" ht="15" x14ac:dyDescent="0.25">
      <c r="A92" s="23"/>
      <c r="B92" s="15"/>
      <c r="C92" s="11"/>
      <c r="D92" s="7" t="s">
        <v>28</v>
      </c>
      <c r="E92" s="42" t="s">
        <v>100</v>
      </c>
      <c r="F92" s="43">
        <v>150</v>
      </c>
      <c r="G92" s="43">
        <v>2.9</v>
      </c>
      <c r="H92" s="43">
        <v>4.4000000000000004</v>
      </c>
      <c r="I92" s="43">
        <v>19.600000000000001</v>
      </c>
      <c r="J92" s="43">
        <v>113.5</v>
      </c>
      <c r="K92" s="44" t="s">
        <v>87</v>
      </c>
      <c r="L92" s="43">
        <v>21.05</v>
      </c>
    </row>
    <row r="93" spans="1:12" ht="15" x14ac:dyDescent="0.25">
      <c r="A93" s="23"/>
      <c r="B93" s="15"/>
      <c r="C93" s="11"/>
      <c r="D93" s="7" t="s">
        <v>29</v>
      </c>
      <c r="E93" s="42" t="s">
        <v>101</v>
      </c>
      <c r="F93" s="43">
        <v>75</v>
      </c>
      <c r="G93" s="43">
        <v>11.3</v>
      </c>
      <c r="H93" s="43">
        <v>15.1</v>
      </c>
      <c r="I93" s="43">
        <v>17.399999999999999</v>
      </c>
      <c r="J93" s="43">
        <v>221.3</v>
      </c>
      <c r="K93" s="44" t="s">
        <v>103</v>
      </c>
      <c r="L93" s="43">
        <v>41.46</v>
      </c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0.45</v>
      </c>
      <c r="H94" s="43">
        <v>0.15</v>
      </c>
      <c r="I94" s="43">
        <v>21.95</v>
      </c>
      <c r="J94" s="43">
        <v>88.55</v>
      </c>
      <c r="K94" s="44" t="s">
        <v>104</v>
      </c>
      <c r="L94" s="43">
        <v>12.13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30</v>
      </c>
      <c r="G95" s="63">
        <v>1.98</v>
      </c>
      <c r="H95" s="63">
        <v>0.03</v>
      </c>
      <c r="I95" s="64">
        <v>11.4</v>
      </c>
      <c r="J95" s="63">
        <v>59.7</v>
      </c>
      <c r="K95" s="44"/>
      <c r="L95" s="72">
        <v>1.9</v>
      </c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30</v>
      </c>
      <c r="G96" s="65">
        <v>2.5499999999999998</v>
      </c>
      <c r="H96" s="65">
        <v>0.99</v>
      </c>
      <c r="I96" s="66">
        <v>14.49</v>
      </c>
      <c r="J96" s="65">
        <v>77.7</v>
      </c>
      <c r="K96" s="44"/>
      <c r="L96" s="73">
        <v>1.85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26.41</v>
      </c>
      <c r="H99" s="19">
        <f t="shared" ref="H99" si="47">SUM(H90:H98)</f>
        <v>27.469999999999995</v>
      </c>
      <c r="I99" s="19">
        <f t="shared" ref="I99" si="48">SUM(I90:I98)</f>
        <v>100.82</v>
      </c>
      <c r="J99" s="19">
        <f t="shared" ref="J99:L99" si="49">SUM(J90:J98)</f>
        <v>706.80000000000007</v>
      </c>
      <c r="K99" s="25"/>
      <c r="L99" s="19">
        <f t="shared" si="49"/>
        <v>102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735</v>
      </c>
      <c r="G100" s="32">
        <f t="shared" ref="G100" si="50">G89+G99</f>
        <v>26.41</v>
      </c>
      <c r="H100" s="32">
        <f t="shared" ref="H100" si="51">H89+H99</f>
        <v>27.469999999999995</v>
      </c>
      <c r="I100" s="32">
        <f t="shared" ref="I100" si="52">I89+I99</f>
        <v>100.82</v>
      </c>
      <c r="J100" s="32">
        <f t="shared" ref="J100:L100" si="53">J89+J99</f>
        <v>706.80000000000007</v>
      </c>
      <c r="K100" s="32"/>
      <c r="L100" s="32">
        <f t="shared" si="53"/>
        <v>102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68</v>
      </c>
      <c r="F109" s="67">
        <v>60</v>
      </c>
      <c r="G109" s="67">
        <v>0.8</v>
      </c>
      <c r="H109" s="67">
        <v>8.1</v>
      </c>
      <c r="I109" s="68">
        <v>5.7</v>
      </c>
      <c r="J109" s="69">
        <v>98.9</v>
      </c>
      <c r="K109" s="44" t="s">
        <v>70</v>
      </c>
      <c r="L109" s="71">
        <v>11.4</v>
      </c>
    </row>
    <row r="110" spans="1:12" ht="15" x14ac:dyDescent="0.25">
      <c r="A110" s="23"/>
      <c r="B110" s="15"/>
      <c r="C110" s="11"/>
      <c r="D110" s="7" t="s">
        <v>27</v>
      </c>
      <c r="E110" s="62" t="s">
        <v>52</v>
      </c>
      <c r="F110" s="63">
        <v>250</v>
      </c>
      <c r="G110" s="63">
        <v>10.08</v>
      </c>
      <c r="H110" s="63">
        <v>7.58</v>
      </c>
      <c r="I110" s="64">
        <v>17.399999999999999</v>
      </c>
      <c r="J110" s="70">
        <v>181.03</v>
      </c>
      <c r="K110" s="44" t="s">
        <v>71</v>
      </c>
      <c r="L110" s="72">
        <v>34.090000000000003</v>
      </c>
    </row>
    <row r="111" spans="1:12" ht="15" x14ac:dyDescent="0.25">
      <c r="A111" s="23"/>
      <c r="B111" s="15"/>
      <c r="C111" s="11"/>
      <c r="D111" s="7" t="s">
        <v>28</v>
      </c>
      <c r="E111" s="62" t="s">
        <v>58</v>
      </c>
      <c r="F111" s="63">
        <v>110</v>
      </c>
      <c r="G111" s="63">
        <v>2.04</v>
      </c>
      <c r="H111" s="63">
        <v>2.09</v>
      </c>
      <c r="I111" s="64">
        <v>0.33</v>
      </c>
      <c r="J111" s="63">
        <v>39.28</v>
      </c>
      <c r="K111" s="44" t="s">
        <v>72</v>
      </c>
      <c r="L111" s="72">
        <v>36.39</v>
      </c>
    </row>
    <row r="112" spans="1:12" ht="15" x14ac:dyDescent="0.25">
      <c r="A112" s="23"/>
      <c r="B112" s="15"/>
      <c r="C112" s="11"/>
      <c r="D112" s="7" t="s">
        <v>29</v>
      </c>
      <c r="E112" s="62" t="s">
        <v>48</v>
      </c>
      <c r="F112" s="63">
        <v>150</v>
      </c>
      <c r="G112" s="63">
        <v>8.3000000000000007</v>
      </c>
      <c r="H112" s="63">
        <v>6.3</v>
      </c>
      <c r="I112" s="64">
        <v>36</v>
      </c>
      <c r="J112" s="63">
        <v>233.7</v>
      </c>
      <c r="K112" s="44" t="s">
        <v>73</v>
      </c>
      <c r="L112" s="72">
        <v>10.52</v>
      </c>
    </row>
    <row r="113" spans="1:12" ht="15" x14ac:dyDescent="0.25">
      <c r="A113" s="23"/>
      <c r="B113" s="15"/>
      <c r="C113" s="11"/>
      <c r="D113" s="7" t="s">
        <v>30</v>
      </c>
      <c r="E113" s="62" t="s">
        <v>69</v>
      </c>
      <c r="F113" s="63">
        <v>200</v>
      </c>
      <c r="G113" s="63">
        <v>0.2</v>
      </c>
      <c r="H113" s="63">
        <v>0.2</v>
      </c>
      <c r="I113" s="64">
        <v>22.3</v>
      </c>
      <c r="J113" s="63">
        <v>98.36</v>
      </c>
      <c r="K113" s="44" t="s">
        <v>74</v>
      </c>
      <c r="L113" s="72">
        <v>5.85</v>
      </c>
    </row>
    <row r="114" spans="1:12" ht="15" x14ac:dyDescent="0.25">
      <c r="A114" s="23"/>
      <c r="B114" s="15"/>
      <c r="C114" s="11"/>
      <c r="D114" s="7" t="s">
        <v>31</v>
      </c>
      <c r="E114" s="62" t="s">
        <v>67</v>
      </c>
      <c r="F114" s="63">
        <v>30</v>
      </c>
      <c r="G114" s="63">
        <v>1.98</v>
      </c>
      <c r="H114" s="63">
        <v>0.03</v>
      </c>
      <c r="I114" s="64">
        <v>11.4</v>
      </c>
      <c r="J114" s="63">
        <v>59.7</v>
      </c>
      <c r="K114" s="44"/>
      <c r="L114" s="72">
        <v>1.9</v>
      </c>
    </row>
    <row r="115" spans="1:12" ht="15" x14ac:dyDescent="0.25">
      <c r="A115" s="23"/>
      <c r="B115" s="15"/>
      <c r="C115" s="11"/>
      <c r="D115" s="7" t="s">
        <v>32</v>
      </c>
      <c r="E115" s="62" t="s">
        <v>66</v>
      </c>
      <c r="F115" s="63">
        <v>30</v>
      </c>
      <c r="G115" s="65">
        <v>2.5499999999999998</v>
      </c>
      <c r="H115" s="65">
        <v>0.99</v>
      </c>
      <c r="I115" s="66">
        <v>14.49</v>
      </c>
      <c r="J115" s="65">
        <v>77.7</v>
      </c>
      <c r="K115" s="44"/>
      <c r="L115" s="73">
        <v>1.85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25.950000000000003</v>
      </c>
      <c r="H118" s="19">
        <f t="shared" si="56"/>
        <v>25.29</v>
      </c>
      <c r="I118" s="19">
        <f t="shared" si="56"/>
        <v>107.61999999999999</v>
      </c>
      <c r="J118" s="19">
        <f t="shared" si="56"/>
        <v>788.67000000000019</v>
      </c>
      <c r="K118" s="25"/>
      <c r="L118" s="19">
        <f t="shared" ref="L118" si="57">SUM(L109:L117)</f>
        <v>101.99999999999999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830</v>
      </c>
      <c r="G119" s="32">
        <f t="shared" ref="G119" si="58">G108+G118</f>
        <v>25.950000000000003</v>
      </c>
      <c r="H119" s="32">
        <f t="shared" ref="H119" si="59">H108+H118</f>
        <v>25.29</v>
      </c>
      <c r="I119" s="32">
        <f t="shared" ref="I119" si="60">I108+I118</f>
        <v>107.61999999999999</v>
      </c>
      <c r="J119" s="32">
        <f t="shared" ref="J119:L119" si="61">J108+J118</f>
        <v>788.67000000000019</v>
      </c>
      <c r="K119" s="32"/>
      <c r="L119" s="32">
        <f t="shared" si="61"/>
        <v>101.99999999999999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60</v>
      </c>
      <c r="G128" s="43">
        <v>0.82</v>
      </c>
      <c r="H128" s="43">
        <v>3.71</v>
      </c>
      <c r="I128" s="43">
        <v>5.76</v>
      </c>
      <c r="J128" s="43">
        <v>56.88</v>
      </c>
      <c r="K128" s="44" t="s">
        <v>106</v>
      </c>
      <c r="L128" s="43">
        <v>11.25</v>
      </c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8.61</v>
      </c>
      <c r="H129" s="43">
        <v>8.4</v>
      </c>
      <c r="I129" s="43">
        <v>14.34</v>
      </c>
      <c r="J129" s="43">
        <v>167.25</v>
      </c>
      <c r="K129" s="44" t="s">
        <v>107</v>
      </c>
      <c r="L129" s="43">
        <v>21.34</v>
      </c>
    </row>
    <row r="130" spans="1:12" ht="15" x14ac:dyDescent="0.25">
      <c r="A130" s="14"/>
      <c r="B130" s="15"/>
      <c r="C130" s="11"/>
      <c r="D130" s="7" t="s">
        <v>28</v>
      </c>
      <c r="E130" s="42" t="s">
        <v>105</v>
      </c>
      <c r="F130" s="43">
        <v>110</v>
      </c>
      <c r="G130" s="43">
        <v>4.4400000000000004</v>
      </c>
      <c r="H130" s="43">
        <v>4.92</v>
      </c>
      <c r="I130" s="43">
        <v>5.86</v>
      </c>
      <c r="J130" s="43">
        <v>126</v>
      </c>
      <c r="K130" s="44" t="s">
        <v>108</v>
      </c>
      <c r="L130" s="43">
        <v>45.43</v>
      </c>
    </row>
    <row r="131" spans="1:12" ht="15" x14ac:dyDescent="0.25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168.45</v>
      </c>
      <c r="K131" s="44" t="s">
        <v>84</v>
      </c>
      <c r="L131" s="43">
        <v>9.01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3.52</v>
      </c>
      <c r="H132" s="43">
        <v>3.72</v>
      </c>
      <c r="I132" s="43">
        <v>25.49</v>
      </c>
      <c r="J132" s="43">
        <v>103.74</v>
      </c>
      <c r="K132" s="44">
        <v>959</v>
      </c>
      <c r="L132" s="43">
        <v>11.22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63">
        <v>1.98</v>
      </c>
      <c r="H133" s="63">
        <v>0.03</v>
      </c>
      <c r="I133" s="64">
        <v>11.4</v>
      </c>
      <c r="J133" s="63">
        <v>59.7</v>
      </c>
      <c r="K133" s="44"/>
      <c r="L133" s="72">
        <v>1.9</v>
      </c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30</v>
      </c>
      <c r="G134" s="65">
        <v>2.5499999999999998</v>
      </c>
      <c r="H134" s="65">
        <v>0.99</v>
      </c>
      <c r="I134" s="66">
        <v>14.49</v>
      </c>
      <c r="J134" s="65">
        <v>77.7</v>
      </c>
      <c r="K134" s="44"/>
      <c r="L134" s="73">
        <v>1.85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27.44</v>
      </c>
      <c r="H137" s="19">
        <f t="shared" si="64"/>
        <v>26.29</v>
      </c>
      <c r="I137" s="19">
        <f t="shared" si="64"/>
        <v>103.78999999999999</v>
      </c>
      <c r="J137" s="19">
        <f t="shared" si="64"/>
        <v>759.72</v>
      </c>
      <c r="K137" s="25"/>
      <c r="L137" s="19">
        <f t="shared" ref="L137" si="65">SUM(L128:L136)</f>
        <v>102.00000000000001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830</v>
      </c>
      <c r="G138" s="32">
        <f t="shared" ref="G138" si="66">G127+G137</f>
        <v>27.44</v>
      </c>
      <c r="H138" s="32">
        <f t="shared" ref="H138" si="67">H127+H137</f>
        <v>26.29</v>
      </c>
      <c r="I138" s="32">
        <f t="shared" ref="I138" si="68">I127+I137</f>
        <v>103.78999999999999</v>
      </c>
      <c r="J138" s="32">
        <f t="shared" ref="J138:L138" si="69">J127+J137</f>
        <v>759.72</v>
      </c>
      <c r="K138" s="32"/>
      <c r="L138" s="32">
        <f t="shared" si="69"/>
        <v>102.00000000000001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109</v>
      </c>
      <c r="F147" s="43">
        <v>60</v>
      </c>
      <c r="G147" s="43">
        <v>2.1</v>
      </c>
      <c r="H147" s="43">
        <v>8.1</v>
      </c>
      <c r="I147" s="43">
        <v>10.3</v>
      </c>
      <c r="J147" s="43">
        <v>114.3</v>
      </c>
      <c r="K147" s="44" t="s">
        <v>112</v>
      </c>
      <c r="L147" s="43">
        <v>4.53</v>
      </c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250</v>
      </c>
      <c r="G148" s="43">
        <v>4.3</v>
      </c>
      <c r="H148" s="43">
        <v>5.03</v>
      </c>
      <c r="I148" s="43">
        <v>20.350000000000001</v>
      </c>
      <c r="J148" s="43">
        <v>146</v>
      </c>
      <c r="K148" s="44" t="s">
        <v>113</v>
      </c>
      <c r="L148" s="43">
        <v>30.89</v>
      </c>
    </row>
    <row r="149" spans="1:12" ht="15" x14ac:dyDescent="0.25">
      <c r="A149" s="23"/>
      <c r="B149" s="15"/>
      <c r="C149" s="11"/>
      <c r="D149" s="7" t="s">
        <v>28</v>
      </c>
      <c r="E149" s="42" t="s">
        <v>110</v>
      </c>
      <c r="F149" s="43">
        <v>110</v>
      </c>
      <c r="G149" s="43">
        <v>11.2</v>
      </c>
      <c r="H149" s="43">
        <v>6.6</v>
      </c>
      <c r="I149" s="43">
        <v>10.6</v>
      </c>
      <c r="J149" s="43">
        <v>114.2</v>
      </c>
      <c r="K149" s="44" t="s">
        <v>114</v>
      </c>
      <c r="L149" s="43">
        <v>36.47</v>
      </c>
    </row>
    <row r="150" spans="1:12" ht="15" x14ac:dyDescent="0.25">
      <c r="A150" s="23"/>
      <c r="B150" s="15"/>
      <c r="C150" s="11"/>
      <c r="D150" s="7" t="s">
        <v>29</v>
      </c>
      <c r="E150" s="42" t="s">
        <v>111</v>
      </c>
      <c r="F150" s="43">
        <v>180</v>
      </c>
      <c r="G150" s="43">
        <v>3.2</v>
      </c>
      <c r="H150" s="43">
        <v>5.28</v>
      </c>
      <c r="I150" s="43">
        <v>19.899999999999999</v>
      </c>
      <c r="J150" s="43">
        <v>139.4</v>
      </c>
      <c r="K150" s="44" t="s">
        <v>94</v>
      </c>
      <c r="L150" s="43">
        <v>20.85</v>
      </c>
    </row>
    <row r="151" spans="1:12" ht="15" x14ac:dyDescent="0.2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0.1</v>
      </c>
      <c r="H151" s="43"/>
      <c r="I151" s="43">
        <v>14.1</v>
      </c>
      <c r="J151" s="43">
        <v>56.8</v>
      </c>
      <c r="K151" s="44" t="s">
        <v>85</v>
      </c>
      <c r="L151" s="43">
        <v>5.51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63">
        <v>1.98</v>
      </c>
      <c r="H152" s="63">
        <v>0.03</v>
      </c>
      <c r="I152" s="64">
        <v>11.4</v>
      </c>
      <c r="J152" s="63">
        <v>59.7</v>
      </c>
      <c r="K152" s="44"/>
      <c r="L152" s="72">
        <v>1.9</v>
      </c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30</v>
      </c>
      <c r="G153" s="65">
        <v>2.5499999999999998</v>
      </c>
      <c r="H153" s="65">
        <v>0.99</v>
      </c>
      <c r="I153" s="66">
        <v>14.49</v>
      </c>
      <c r="J153" s="65">
        <v>77.7</v>
      </c>
      <c r="K153" s="44"/>
      <c r="L153" s="73">
        <v>1.85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25.430000000000003</v>
      </c>
      <c r="H156" s="19">
        <f t="shared" si="72"/>
        <v>26.029999999999998</v>
      </c>
      <c r="I156" s="19">
        <f t="shared" si="72"/>
        <v>101.14</v>
      </c>
      <c r="J156" s="19">
        <f t="shared" si="72"/>
        <v>708.1</v>
      </c>
      <c r="K156" s="25"/>
      <c r="L156" s="19">
        <f t="shared" ref="L156" si="73">SUM(L147:L155)</f>
        <v>102.00000000000001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860</v>
      </c>
      <c r="G157" s="32">
        <f t="shared" ref="G157" si="74">G146+G156</f>
        <v>25.430000000000003</v>
      </c>
      <c r="H157" s="32">
        <f t="shared" ref="H157" si="75">H146+H156</f>
        <v>26.029999999999998</v>
      </c>
      <c r="I157" s="32">
        <f t="shared" ref="I157" si="76">I146+I156</f>
        <v>101.14</v>
      </c>
      <c r="J157" s="32">
        <f t="shared" ref="J157:L157" si="77">J146+J156</f>
        <v>708.1</v>
      </c>
      <c r="K157" s="32"/>
      <c r="L157" s="32">
        <f t="shared" si="77"/>
        <v>102.00000000000001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1.2</v>
      </c>
      <c r="H166" s="43">
        <v>0.1</v>
      </c>
      <c r="I166" s="43">
        <v>17.2</v>
      </c>
      <c r="J166" s="43">
        <v>75.7</v>
      </c>
      <c r="K166" s="44" t="s">
        <v>117</v>
      </c>
      <c r="L166" s="43">
        <v>13.05</v>
      </c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>
        <v>250</v>
      </c>
      <c r="G167" s="43">
        <v>4.58</v>
      </c>
      <c r="H167" s="43">
        <v>4.0999999999999996</v>
      </c>
      <c r="I167" s="43">
        <v>14.25</v>
      </c>
      <c r="J167" s="43">
        <v>116.75</v>
      </c>
      <c r="K167" s="44" t="s">
        <v>88</v>
      </c>
      <c r="L167" s="43">
        <v>27.95</v>
      </c>
    </row>
    <row r="168" spans="1:12" ht="15" x14ac:dyDescent="0.25">
      <c r="A168" s="23"/>
      <c r="B168" s="15"/>
      <c r="C168" s="11"/>
      <c r="D168" s="7" t="s">
        <v>28</v>
      </c>
      <c r="E168" s="42" t="s">
        <v>115</v>
      </c>
      <c r="F168" s="43">
        <v>80</v>
      </c>
      <c r="G168" s="43">
        <v>10.7</v>
      </c>
      <c r="H168" s="43">
        <v>13.1</v>
      </c>
      <c r="I168" s="43">
        <v>12.4</v>
      </c>
      <c r="J168" s="43">
        <v>221.3</v>
      </c>
      <c r="K168" s="44" t="s">
        <v>89</v>
      </c>
      <c r="L168" s="43">
        <v>44.44</v>
      </c>
    </row>
    <row r="169" spans="1:12" ht="15" x14ac:dyDescent="0.25">
      <c r="A169" s="23"/>
      <c r="B169" s="15"/>
      <c r="C169" s="11"/>
      <c r="D169" s="7" t="s">
        <v>29</v>
      </c>
      <c r="E169" s="42" t="s">
        <v>116</v>
      </c>
      <c r="F169" s="43">
        <v>150</v>
      </c>
      <c r="G169" s="43">
        <v>3.7</v>
      </c>
      <c r="H169" s="43">
        <v>4.8</v>
      </c>
      <c r="I169" s="43">
        <v>36.5</v>
      </c>
      <c r="J169" s="43">
        <v>203.5</v>
      </c>
      <c r="K169" s="44" t="s">
        <v>118</v>
      </c>
      <c r="L169" s="43">
        <v>9.42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0.2</v>
      </c>
      <c r="H170" s="43"/>
      <c r="I170" s="43">
        <v>6.5</v>
      </c>
      <c r="J170" s="43">
        <v>26.8</v>
      </c>
      <c r="K170" s="44">
        <v>943</v>
      </c>
      <c r="L170" s="43">
        <v>3.39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63">
        <v>1.98</v>
      </c>
      <c r="H171" s="63">
        <v>0.03</v>
      </c>
      <c r="I171" s="64">
        <v>11.4</v>
      </c>
      <c r="J171" s="63">
        <v>59.7</v>
      </c>
      <c r="K171" s="44"/>
      <c r="L171" s="72">
        <v>1.9</v>
      </c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30</v>
      </c>
      <c r="G172" s="65">
        <v>2.5499999999999998</v>
      </c>
      <c r="H172" s="65">
        <v>0.99</v>
      </c>
      <c r="I172" s="66">
        <v>14.49</v>
      </c>
      <c r="J172" s="65">
        <v>77.7</v>
      </c>
      <c r="K172" s="44"/>
      <c r="L172" s="73">
        <v>1.85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24.91</v>
      </c>
      <c r="H175" s="19">
        <f t="shared" si="80"/>
        <v>23.119999999999997</v>
      </c>
      <c r="I175" s="19">
        <f t="shared" si="80"/>
        <v>112.74</v>
      </c>
      <c r="J175" s="19">
        <f t="shared" si="80"/>
        <v>781.45</v>
      </c>
      <c r="K175" s="25"/>
      <c r="L175" s="19">
        <f t="shared" ref="L175" si="81">SUM(L166:L174)</f>
        <v>102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800</v>
      </c>
      <c r="G176" s="32">
        <f t="shared" ref="G176" si="82">G165+G175</f>
        <v>24.91</v>
      </c>
      <c r="H176" s="32">
        <f t="shared" ref="H176" si="83">H165+H175</f>
        <v>23.119999999999997</v>
      </c>
      <c r="I176" s="32">
        <f t="shared" ref="I176" si="84">I165+I175</f>
        <v>112.74</v>
      </c>
      <c r="J176" s="32">
        <f t="shared" ref="J176:L176" si="85">J165+J175</f>
        <v>781.45</v>
      </c>
      <c r="K176" s="32"/>
      <c r="L176" s="32">
        <f t="shared" si="85"/>
        <v>102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250</v>
      </c>
      <c r="G186" s="43">
        <v>2.69</v>
      </c>
      <c r="H186" s="43">
        <v>3.48</v>
      </c>
      <c r="I186" s="43">
        <v>29.13</v>
      </c>
      <c r="J186" s="43">
        <v>149.5</v>
      </c>
      <c r="K186" s="44" t="s">
        <v>119</v>
      </c>
      <c r="L186" s="43">
        <v>32.92</v>
      </c>
    </row>
    <row r="187" spans="1:12" ht="15" x14ac:dyDescent="0.25">
      <c r="A187" s="23"/>
      <c r="B187" s="15"/>
      <c r="C187" s="11"/>
      <c r="D187" s="7" t="s">
        <v>28</v>
      </c>
      <c r="E187" s="42" t="s">
        <v>62</v>
      </c>
      <c r="F187" s="43">
        <v>105</v>
      </c>
      <c r="G187" s="43">
        <v>13.7</v>
      </c>
      <c r="H187" s="43">
        <v>13.1</v>
      </c>
      <c r="I187" s="43">
        <v>12.4</v>
      </c>
      <c r="J187" s="43">
        <v>221.3</v>
      </c>
      <c r="K187" s="44"/>
      <c r="L187" s="43">
        <v>48.01</v>
      </c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2.8</v>
      </c>
      <c r="H188" s="43">
        <v>7.4</v>
      </c>
      <c r="I188" s="43">
        <v>13.6</v>
      </c>
      <c r="J188" s="43">
        <v>133.4</v>
      </c>
      <c r="K188" s="44" t="s">
        <v>120</v>
      </c>
      <c r="L188" s="43">
        <v>9.7899999999999991</v>
      </c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0.45</v>
      </c>
      <c r="H189" s="43">
        <v>0.15</v>
      </c>
      <c r="I189" s="43">
        <v>21.95</v>
      </c>
      <c r="J189" s="43">
        <v>88.55</v>
      </c>
      <c r="K189" s="44">
        <v>859</v>
      </c>
      <c r="L189" s="43">
        <v>7.53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63">
        <v>1.98</v>
      </c>
      <c r="H190" s="63">
        <v>0.03</v>
      </c>
      <c r="I190" s="64">
        <v>11.4</v>
      </c>
      <c r="J190" s="63">
        <v>59.7</v>
      </c>
      <c r="K190" s="44"/>
      <c r="L190" s="72">
        <v>1.9</v>
      </c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30</v>
      </c>
      <c r="G191" s="65">
        <v>2.5499999999999998</v>
      </c>
      <c r="H191" s="65">
        <v>0.99</v>
      </c>
      <c r="I191" s="66">
        <v>14.49</v>
      </c>
      <c r="J191" s="65">
        <v>77.7</v>
      </c>
      <c r="K191" s="44"/>
      <c r="L191" s="73">
        <v>1.85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24.17</v>
      </c>
      <c r="H194" s="19">
        <f t="shared" si="88"/>
        <v>25.149999999999995</v>
      </c>
      <c r="I194" s="19">
        <f t="shared" si="88"/>
        <v>102.97</v>
      </c>
      <c r="J194" s="19">
        <f t="shared" si="88"/>
        <v>730.15000000000009</v>
      </c>
      <c r="K194" s="25"/>
      <c r="L194" s="19">
        <f t="shared" ref="L194" si="89">SUM(L185:L193)</f>
        <v>102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765</v>
      </c>
      <c r="G195" s="32">
        <f t="shared" ref="G195" si="90">G184+G194</f>
        <v>24.17</v>
      </c>
      <c r="H195" s="32">
        <f t="shared" ref="H195" si="91">H184+H194</f>
        <v>25.149999999999995</v>
      </c>
      <c r="I195" s="32">
        <f t="shared" ref="I195" si="92">I184+I194</f>
        <v>102.97</v>
      </c>
      <c r="J195" s="32">
        <f t="shared" ref="J195:L195" si="93">J184+J194</f>
        <v>730.15000000000009</v>
      </c>
      <c r="K195" s="32"/>
      <c r="L195" s="32">
        <f t="shared" si="93"/>
        <v>102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26.011000000000003</v>
      </c>
      <c r="H196" s="34">
        <f t="shared" si="94"/>
        <v>25.993000000000002</v>
      </c>
      <c r="I196" s="34">
        <f t="shared" si="94"/>
        <v>106.251</v>
      </c>
      <c r="J196" s="34">
        <f t="shared" si="94"/>
        <v>757.84000000000015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Hades</cp:lastModifiedBy>
  <cp:lastPrinted>2024-12-12T00:55:34Z</cp:lastPrinted>
  <dcterms:created xsi:type="dcterms:W3CDTF">2022-05-16T14:23:56Z</dcterms:created>
  <dcterms:modified xsi:type="dcterms:W3CDTF">2024-12-12T02:48:52Z</dcterms:modified>
</cp:coreProperties>
</file>