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43" i="1" l="1"/>
  <c r="G195" i="1"/>
  <c r="I195" i="1"/>
  <c r="H195" i="1"/>
  <c r="J195" i="1"/>
  <c r="F195" i="1"/>
  <c r="I176" i="1"/>
  <c r="L176" i="1"/>
  <c r="J176" i="1"/>
  <c r="G176" i="1"/>
  <c r="F176" i="1"/>
  <c r="H157" i="1"/>
  <c r="I157" i="1"/>
  <c r="L157" i="1"/>
  <c r="F157" i="1"/>
  <c r="H138" i="1"/>
  <c r="F138" i="1"/>
  <c r="G138" i="1"/>
  <c r="J138" i="1"/>
  <c r="L138" i="1"/>
  <c r="H119" i="1"/>
  <c r="G119" i="1"/>
  <c r="L119" i="1"/>
  <c r="J119" i="1"/>
  <c r="F119" i="1"/>
  <c r="J100" i="1"/>
  <c r="F100" i="1"/>
  <c r="L100" i="1"/>
  <c r="I100" i="1"/>
  <c r="G100" i="1"/>
  <c r="F81" i="1"/>
  <c r="J81" i="1"/>
  <c r="G81" i="1"/>
  <c r="L81" i="1"/>
  <c r="G62" i="1"/>
  <c r="L62" i="1"/>
  <c r="J62" i="1"/>
  <c r="F62" i="1"/>
  <c r="H176" i="1"/>
  <c r="J157" i="1"/>
  <c r="I138" i="1"/>
  <c r="I119" i="1"/>
  <c r="H100" i="1"/>
  <c r="I81" i="1"/>
  <c r="H81" i="1"/>
  <c r="I62" i="1"/>
  <c r="H62" i="1"/>
  <c r="H43" i="1"/>
  <c r="G43" i="1"/>
  <c r="J43" i="1"/>
  <c r="I43" i="1"/>
  <c r="F43" i="1"/>
  <c r="I24" i="1"/>
  <c r="L24" i="1"/>
  <c r="J24" i="1"/>
  <c r="H24" i="1"/>
  <c r="G24" i="1"/>
  <c r="F24" i="1"/>
  <c r="L196" i="1" l="1"/>
  <c r="G196" i="1"/>
  <c r="F196" i="1"/>
  <c r="H196" i="1"/>
  <c r="J196" i="1"/>
  <c r="I196" i="1"/>
</calcChain>
</file>

<file path=xl/sharedStrings.xml><?xml version="1.0" encoding="utf-8"?>
<sst xmlns="http://schemas.openxmlformats.org/spreadsheetml/2006/main" count="263" uniqueCount="87">
  <si>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</si>
  <si>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</si>
  <si>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</si>
  <si>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</si>
  <si>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</si>
  <si>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</si>
  <si>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</si>
  <si>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</si>
  <si>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</si>
  <si>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</si>
  <si>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</si>
  <si>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</si>
  <si>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</si>
  <si>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</si>
  <si>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</si>
  <si>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</si>
  <si>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</si>
  <si>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</si>
  <si>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</si>
  <si>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</si>
  <si>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</si>
  <si>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</si>
  <si>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</si>
  <si>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</si>
  <si>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</si>
  <si>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</si>
  <si>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</si>
  <si>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</si>
  <si>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</si>
  <si>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</si>
  <si>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</si>
  <si>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</si>
  <si>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</si>
  <si>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</si>
  <si>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</si>
  <si>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</si>
  <si>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</si>
  <si>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</si>
  <si>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</si>
  <si>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с изюмом и черносливом</t>
  </si>
  <si>
    <t>рассольник ленинградский</t>
  </si>
  <si>
    <t>250/10</t>
  </si>
  <si>
    <t>куриная котлета</t>
  </si>
  <si>
    <t>кисель из клюквы</t>
  </si>
  <si>
    <t>хлеб пшеничный</t>
  </si>
  <si>
    <t>хлеб ржаной</t>
  </si>
  <si>
    <t>салат из отварного картофеля с зеленым горошком</t>
  </si>
  <si>
    <t>макароные изделия  отварные</t>
  </si>
  <si>
    <t>борщ из свежей капусты с картофелем</t>
  </si>
  <si>
    <t>плов из отварной говядины</t>
  </si>
  <si>
    <t>компот из сухофруктов</t>
  </si>
  <si>
    <t>салат из белокачаной капусты с морковью</t>
  </si>
  <si>
    <t>суп-лапша домашняя</t>
  </si>
  <si>
    <t>каша гречневая рассыпчатая</t>
  </si>
  <si>
    <t>котлета мясная</t>
  </si>
  <si>
    <t>чай с сахаром</t>
  </si>
  <si>
    <t>винегрет овощной</t>
  </si>
  <si>
    <t>суп картофельный с рыбой</t>
  </si>
  <si>
    <t>запеканка картофельная с мясом</t>
  </si>
  <si>
    <t>150/5</t>
  </si>
  <si>
    <t>компот из изюма и чернослива</t>
  </si>
  <si>
    <t>22/66</t>
  </si>
  <si>
    <t>салат из моркови с яблоком</t>
  </si>
  <si>
    <t>суп картофельный с мясными фрикадельками</t>
  </si>
  <si>
    <t>250/25</t>
  </si>
  <si>
    <t>картофельное пюре</t>
  </si>
  <si>
    <t>рыба припущеная в молоке</t>
  </si>
  <si>
    <t>салат из моркови с изюмом</t>
  </si>
  <si>
    <t>суп картофельный с клецками</t>
  </si>
  <si>
    <t>рис с куриной ножкой</t>
  </si>
  <si>
    <t>150/120</t>
  </si>
  <si>
    <t>салат из свежей капусты с репчатым луком</t>
  </si>
  <si>
    <t>суп картофельный с бобовыми</t>
  </si>
  <si>
    <t>котлета рыбная</t>
  </si>
  <si>
    <t>салат из свеклы с чесноком</t>
  </si>
  <si>
    <t>печенье</t>
  </si>
  <si>
    <t>суп крестьянский с крупой</t>
  </si>
  <si>
    <t>гуляш из говядины</t>
  </si>
  <si>
    <t>компот из свежих яблок</t>
  </si>
  <si>
    <t>тефтели паровые из говядины</t>
  </si>
  <si>
    <t>какао с молоком</t>
  </si>
  <si>
    <t>суп картофельный с макароными изделиями</t>
  </si>
  <si>
    <t>рагу овощное</t>
  </si>
  <si>
    <t>бифштекс рубленый</t>
  </si>
  <si>
    <t>МКОУ Барлукская СОШ</t>
  </si>
  <si>
    <t>Директор</t>
  </si>
  <si>
    <t>Чурин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</si>
</sst>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85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80</v>
      </c>
      <c r="G14" s="43">
        <v>13</v>
      </c>
      <c r="H14" s="43">
        <v>8.0399999999999991</v>
      </c>
      <c r="I14" s="43">
        <v>13.02</v>
      </c>
      <c r="J14" s="43">
        <v>129.16</v>
      </c>
      <c r="K14" s="44">
        <v>20</v>
      </c>
      <c r="L14" s="43">
        <v>14.94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 t="s">
        <v>41</v>
      </c>
      <c r="G15" s="43">
        <v>5.03</v>
      </c>
      <c r="H15" s="43">
        <v>11.3</v>
      </c>
      <c r="I15" s="43">
        <v>32.369999999999997</v>
      </c>
      <c r="J15" s="43">
        <v>149.6</v>
      </c>
      <c r="K15" s="44">
        <v>42</v>
      </c>
      <c r="L15" s="43">
        <v>27.98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5.52</v>
      </c>
      <c r="H16" s="43">
        <v>5.3</v>
      </c>
      <c r="I16" s="43">
        <v>35.33</v>
      </c>
      <c r="J16" s="43">
        <v>211.08</v>
      </c>
      <c r="K16" s="44">
        <v>227</v>
      </c>
      <c r="L16" s="43">
        <v>11.88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60</v>
      </c>
      <c r="G17" s="43">
        <v>18.399999999999999</v>
      </c>
      <c r="H17" s="43">
        <v>4.7</v>
      </c>
      <c r="I17" s="43">
        <v>4.5</v>
      </c>
      <c r="J17" s="43">
        <v>133.5</v>
      </c>
      <c r="K17" s="44"/>
      <c r="L17" s="43">
        <v>27.15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0.11</v>
      </c>
      <c r="H18" s="43"/>
      <c r="I18" s="43">
        <v>25.83</v>
      </c>
      <c r="J18" s="43">
        <v>103.74</v>
      </c>
      <c r="K18" s="44"/>
      <c r="L18" s="43">
        <v>6.65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2.13</v>
      </c>
      <c r="H19" s="43">
        <v>0.33</v>
      </c>
      <c r="I19" s="43">
        <v>13.92</v>
      </c>
      <c r="J19" s="43">
        <v>67.17</v>
      </c>
      <c r="K19" s="44"/>
      <c r="L19" s="43">
        <v>1.7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1.5</v>
      </c>
      <c r="H20" s="43">
        <v>0.3</v>
      </c>
      <c r="I20" s="43">
        <v>12.75</v>
      </c>
      <c r="J20" s="43">
        <v>59.7</v>
      </c>
      <c r="K20" s="44"/>
      <c r="L20" s="43">
        <v>1.7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550</v>
      </c>
      <c r="G23" s="19">
        <f t="shared" ref="G23:J23" si="2">SUM(G14:G22)</f>
        <v>45.690000000000005</v>
      </c>
      <c r="H23" s="19">
        <f t="shared" si="2"/>
        <v>29.97</v>
      </c>
      <c r="I23" s="19">
        <f t="shared" si="2"/>
        <v>137.72</v>
      </c>
      <c r="J23" s="19">
        <f t="shared" si="2"/>
        <v>853.95</v>
      </c>
      <c r="K23" s="25"/>
      <c r="L23" s="19">
        <f t="shared" ref="L23" si="3">SUM(L14:L22)</f>
        <v>92.000000000000014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45.690000000000005</v>
      </c>
      <c r="H24" s="32">
        <f t="shared" si="4"/>
        <v>29.97</v>
      </c>
      <c r="I24" s="32">
        <f t="shared" si="4"/>
        <v>137.72</v>
      </c>
      <c r="J24" s="32">
        <f t="shared" si="4"/>
        <v>853.95</v>
      </c>
      <c r="K24" s="32"/>
      <c r="L24" s="32">
        <f t="shared" ref="L24" si="5">L13+L23</f>
        <v>92.000000000000014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70</v>
      </c>
      <c r="G33" s="43">
        <v>1.28</v>
      </c>
      <c r="H33" s="43">
        <v>8</v>
      </c>
      <c r="I33" s="43">
        <v>2.86</v>
      </c>
      <c r="J33" s="43">
        <v>88.48</v>
      </c>
      <c r="K33" s="44">
        <v>227</v>
      </c>
      <c r="L33" s="43">
        <v>9.15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 t="s">
        <v>41</v>
      </c>
      <c r="G34" s="43">
        <v>1.56</v>
      </c>
      <c r="H34" s="43">
        <v>6.66</v>
      </c>
      <c r="I34" s="43">
        <v>10.81</v>
      </c>
      <c r="J34" s="43">
        <v>111.11</v>
      </c>
      <c r="K34" s="44">
        <v>98</v>
      </c>
      <c r="L34" s="43">
        <v>36.97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180</v>
      </c>
      <c r="G35" s="43">
        <v>24.33</v>
      </c>
      <c r="H35" s="43">
        <v>20.69</v>
      </c>
      <c r="I35" s="43">
        <v>33.71</v>
      </c>
      <c r="J35" s="43">
        <v>418.37</v>
      </c>
      <c r="K35" s="44">
        <v>189</v>
      </c>
      <c r="L35" s="43">
        <v>37.68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0.25</v>
      </c>
      <c r="H37" s="43"/>
      <c r="I37" s="43">
        <v>27.89</v>
      </c>
      <c r="J37" s="43">
        <v>113.79</v>
      </c>
      <c r="K37" s="44"/>
      <c r="L37" s="43">
        <v>4.8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2.13</v>
      </c>
      <c r="H38" s="43">
        <v>0.33</v>
      </c>
      <c r="I38" s="43">
        <v>13.92</v>
      </c>
      <c r="J38" s="43">
        <v>67.17</v>
      </c>
      <c r="K38" s="44"/>
      <c r="L38" s="43">
        <v>1.7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1.5</v>
      </c>
      <c r="H39" s="43">
        <v>0.3</v>
      </c>
      <c r="I39" s="43">
        <v>12.75</v>
      </c>
      <c r="J39" s="43">
        <v>59.7</v>
      </c>
      <c r="K39" s="44"/>
      <c r="L39" s="43">
        <v>1.7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10">SUM(G33:G41)</f>
        <v>31.049999999999997</v>
      </c>
      <c r="H42" s="19">
        <f t="shared" ref="H42" si="11">SUM(H33:H41)</f>
        <v>35.979999999999997</v>
      </c>
      <c r="I42" s="19">
        <f t="shared" ref="I42" si="12">SUM(I33:I41)</f>
        <v>101.94000000000001</v>
      </c>
      <c r="J42" s="19">
        <f t="shared" ref="J42:L42" si="13">SUM(J33:J41)</f>
        <v>858.62</v>
      </c>
      <c r="K42" s="25"/>
      <c r="L42" s="19">
        <f t="shared" si="13"/>
        <v>92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31.049999999999997</v>
      </c>
      <c r="H43" s="32">
        <f t="shared" ref="H43" si="15">H32+H42</f>
        <v>35.979999999999997</v>
      </c>
      <c r="I43" s="32">
        <f t="shared" ref="I43" si="16">I32+I42</f>
        <v>101.94000000000001</v>
      </c>
      <c r="J43" s="32">
        <f t="shared" ref="J43:L43" si="17">J32+J42</f>
        <v>858.62</v>
      </c>
      <c r="K43" s="32"/>
      <c r="L43" s="32">
        <f t="shared" si="17"/>
        <v>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80</v>
      </c>
      <c r="G52" s="43">
        <v>1.31</v>
      </c>
      <c r="H52" s="43">
        <v>8.06</v>
      </c>
      <c r="I52" s="43">
        <v>8.49</v>
      </c>
      <c r="J52" s="43">
        <v>111.74</v>
      </c>
      <c r="K52" s="44">
        <v>3</v>
      </c>
      <c r="L52" s="43">
        <v>7.15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2.4500000000000002</v>
      </c>
      <c r="H53" s="43">
        <v>4.88</v>
      </c>
      <c r="I53" s="43">
        <v>13.91</v>
      </c>
      <c r="J53" s="43">
        <v>109.37</v>
      </c>
      <c r="K53" s="44">
        <v>48</v>
      </c>
      <c r="L53" s="43">
        <v>28.93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8.3699999999999992</v>
      </c>
      <c r="H54" s="43">
        <v>5.43</v>
      </c>
      <c r="I54" s="43">
        <v>45</v>
      </c>
      <c r="J54" s="43">
        <v>263.81</v>
      </c>
      <c r="K54" s="44">
        <v>219</v>
      </c>
      <c r="L54" s="43">
        <v>10.210000000000001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60</v>
      </c>
      <c r="G55" s="43">
        <v>12.36</v>
      </c>
      <c r="H55" s="43">
        <v>1.19</v>
      </c>
      <c r="I55" s="43">
        <v>5.9</v>
      </c>
      <c r="J55" s="43">
        <v>83.75</v>
      </c>
      <c r="K55" s="44">
        <v>189</v>
      </c>
      <c r="L55" s="43">
        <v>39.159999999999997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0.12</v>
      </c>
      <c r="H56" s="43"/>
      <c r="I56" s="43">
        <v>12.04</v>
      </c>
      <c r="J56" s="43">
        <v>48.64</v>
      </c>
      <c r="K56" s="44">
        <v>270</v>
      </c>
      <c r="L56" s="43">
        <v>3.15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2.13</v>
      </c>
      <c r="H57" s="43">
        <v>0.33</v>
      </c>
      <c r="I57" s="43">
        <v>13.92</v>
      </c>
      <c r="J57" s="43">
        <v>67.17</v>
      </c>
      <c r="K57" s="44"/>
      <c r="L57" s="43">
        <v>1.7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1.5</v>
      </c>
      <c r="H58" s="43">
        <v>0.3</v>
      </c>
      <c r="I58" s="43">
        <v>12.75</v>
      </c>
      <c r="J58" s="43">
        <v>59.7</v>
      </c>
      <c r="K58" s="44"/>
      <c r="L58" s="43">
        <v>1.7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28.24</v>
      </c>
      <c r="H61" s="19">
        <f t="shared" ref="H61" si="23">SUM(H52:H60)</f>
        <v>20.190000000000001</v>
      </c>
      <c r="I61" s="19">
        <f t="shared" ref="I61" si="24">SUM(I52:I60)</f>
        <v>112.01</v>
      </c>
      <c r="J61" s="19">
        <f t="shared" ref="J61:L61" si="25">SUM(J52:J60)</f>
        <v>744.18000000000006</v>
      </c>
      <c r="K61" s="25"/>
      <c r="L61" s="19">
        <f t="shared" si="25"/>
        <v>92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800</v>
      </c>
      <c r="G62" s="32">
        <f t="shared" ref="G62" si="26">G51+G61</f>
        <v>28.24</v>
      </c>
      <c r="H62" s="32">
        <f t="shared" ref="H62" si="27">H51+H61</f>
        <v>20.190000000000001</v>
      </c>
      <c r="I62" s="32">
        <f t="shared" ref="I62" si="28">I51+I61</f>
        <v>112.01</v>
      </c>
      <c r="J62" s="32">
        <f t="shared" ref="J62:L62" si="29">J51+J61</f>
        <v>744.18000000000006</v>
      </c>
      <c r="K62" s="32"/>
      <c r="L62" s="32">
        <f t="shared" si="29"/>
        <v>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80</v>
      </c>
      <c r="G71" s="43">
        <v>1.98</v>
      </c>
      <c r="H71" s="43">
        <v>15.21</v>
      </c>
      <c r="I71" s="43">
        <v>12.48</v>
      </c>
      <c r="J71" s="43">
        <v>193.89</v>
      </c>
      <c r="K71" s="44"/>
      <c r="L71" s="43">
        <v>12.08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14.16</v>
      </c>
      <c r="H72" s="43">
        <v>12.16</v>
      </c>
      <c r="I72" s="43">
        <v>6.66</v>
      </c>
      <c r="J72" s="43">
        <v>192.75</v>
      </c>
      <c r="K72" s="44">
        <v>98</v>
      </c>
      <c r="L72" s="43">
        <v>23.21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 t="s">
        <v>59</v>
      </c>
      <c r="G73" s="43">
        <v>23.56</v>
      </c>
      <c r="H73" s="43">
        <v>23.8</v>
      </c>
      <c r="I73" s="43">
        <v>16.989999999999998</v>
      </c>
      <c r="J73" s="43">
        <v>376.4</v>
      </c>
      <c r="K73" s="44">
        <v>257</v>
      </c>
      <c r="L73" s="43">
        <v>45.8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0.33</v>
      </c>
      <c r="H75" s="43"/>
      <c r="I75" s="43" t="s">
        <v>61</v>
      </c>
      <c r="J75" s="43">
        <v>91.98</v>
      </c>
      <c r="K75" s="44"/>
      <c r="L75" s="43">
        <v>7.51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2.13</v>
      </c>
      <c r="H76" s="43">
        <v>0.33</v>
      </c>
      <c r="I76" s="43">
        <v>13.92</v>
      </c>
      <c r="J76" s="43">
        <v>67.17</v>
      </c>
      <c r="K76" s="44"/>
      <c r="L76" s="43">
        <v>1.7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1.5</v>
      </c>
      <c r="H77" s="43">
        <v>0.3</v>
      </c>
      <c r="I77" s="43">
        <v>12.75</v>
      </c>
      <c r="J77" s="43">
        <v>59.7</v>
      </c>
      <c r="K77" s="44"/>
      <c r="L77" s="43">
        <v>1.7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590</v>
      </c>
      <c r="G80" s="19">
        <f t="shared" ref="G80" si="34">SUM(G71:G79)</f>
        <v>43.660000000000004</v>
      </c>
      <c r="H80" s="19">
        <f t="shared" ref="H80" si="35">SUM(H71:H79)</f>
        <v>51.8</v>
      </c>
      <c r="I80" s="19">
        <f t="shared" ref="I80" si="36">SUM(I71:I79)</f>
        <v>62.8</v>
      </c>
      <c r="J80" s="19">
        <f t="shared" ref="J80:L80" si="37">SUM(J71:J79)</f>
        <v>981.89</v>
      </c>
      <c r="K80" s="25"/>
      <c r="L80" s="19">
        <f t="shared" si="37"/>
        <v>92.000000000000014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43.660000000000004</v>
      </c>
      <c r="H81" s="32">
        <f t="shared" ref="H81" si="39">H70+H80</f>
        <v>51.8</v>
      </c>
      <c r="I81" s="32">
        <f t="shared" ref="I81" si="40">I70+I80</f>
        <v>62.8</v>
      </c>
      <c r="J81" s="32">
        <f t="shared" ref="J81:L81" si="41">J70+J80</f>
        <v>981.89</v>
      </c>
      <c r="K81" s="32"/>
      <c r="L81" s="32">
        <f t="shared" si="41"/>
        <v>92.000000000000014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80</v>
      </c>
      <c r="G90" s="43">
        <v>1.07</v>
      </c>
      <c r="H90" s="43">
        <v>1.67</v>
      </c>
      <c r="I90" s="43">
        <v>8.52</v>
      </c>
      <c r="J90" s="43">
        <v>39.9</v>
      </c>
      <c r="K90" s="44">
        <v>18</v>
      </c>
      <c r="L90" s="43">
        <v>10.199999999999999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 t="s">
        <v>64</v>
      </c>
      <c r="G91" s="43">
        <v>9.3000000000000007</v>
      </c>
      <c r="H91" s="43">
        <v>7.31</v>
      </c>
      <c r="I91" s="43">
        <v>17.91</v>
      </c>
      <c r="J91" s="43">
        <v>174.66</v>
      </c>
      <c r="K91" s="44">
        <v>40</v>
      </c>
      <c r="L91" s="43">
        <v>28.1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150</v>
      </c>
      <c r="G92" s="43">
        <v>3.2</v>
      </c>
      <c r="H92" s="43">
        <v>6.06</v>
      </c>
      <c r="I92" s="43">
        <v>23.29</v>
      </c>
      <c r="J92" s="43">
        <v>160.44999999999999</v>
      </c>
      <c r="K92" s="44">
        <v>186</v>
      </c>
      <c r="L92" s="43">
        <v>18.13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85</v>
      </c>
      <c r="G93" s="43">
        <v>9.33</v>
      </c>
      <c r="H93" s="43">
        <v>2.78</v>
      </c>
      <c r="I93" s="43">
        <v>4.7699999999999996</v>
      </c>
      <c r="J93" s="43">
        <v>81.36</v>
      </c>
      <c r="K93" s="44">
        <v>147</v>
      </c>
      <c r="L93" s="43">
        <v>27.57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0.56000000000000005</v>
      </c>
      <c r="H94" s="43"/>
      <c r="I94" s="43">
        <v>27.89</v>
      </c>
      <c r="J94" s="43">
        <v>113.79</v>
      </c>
      <c r="K94" s="44">
        <v>280</v>
      </c>
      <c r="L94" s="43">
        <v>4.5999999999999996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2.13</v>
      </c>
      <c r="H95" s="43">
        <v>0.33</v>
      </c>
      <c r="I95" s="43">
        <v>13.92</v>
      </c>
      <c r="J95" s="43">
        <v>67.17</v>
      </c>
      <c r="K95" s="44"/>
      <c r="L95" s="43">
        <v>1.7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1.5</v>
      </c>
      <c r="H96" s="43">
        <v>0.3</v>
      </c>
      <c r="I96" s="43">
        <v>12.75</v>
      </c>
      <c r="J96" s="43">
        <v>59.7</v>
      </c>
      <c r="K96" s="44"/>
      <c r="L96" s="43">
        <v>1.7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575</v>
      </c>
      <c r="G99" s="19">
        <f t="shared" ref="G99" si="46">SUM(G90:G98)</f>
        <v>27.089999999999996</v>
      </c>
      <c r="H99" s="19">
        <f t="shared" ref="H99" si="47">SUM(H90:H98)</f>
        <v>18.45</v>
      </c>
      <c r="I99" s="19">
        <f t="shared" ref="I99" si="48">SUM(I90:I98)</f>
        <v>109.05</v>
      </c>
      <c r="J99" s="19">
        <f t="shared" ref="J99:L99" si="49">SUM(J90:J98)</f>
        <v>697.03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575</v>
      </c>
      <c r="G100" s="32">
        <f t="shared" ref="G100" si="50">G89+G99</f>
        <v>27.089999999999996</v>
      </c>
      <c r="H100" s="32">
        <f t="shared" ref="H100" si="51">H89+H99</f>
        <v>18.45</v>
      </c>
      <c r="I100" s="32">
        <f t="shared" ref="I100" si="52">I89+I99</f>
        <v>109.05</v>
      </c>
      <c r="J100" s="32">
        <f t="shared" ref="J100:L100" si="53">J89+J99</f>
        <v>697.03</v>
      </c>
      <c r="K100" s="32"/>
      <c r="L100" s="32">
        <f t="shared" si="53"/>
        <v>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80</v>
      </c>
      <c r="G109" s="43">
        <v>13</v>
      </c>
      <c r="H109" s="43">
        <v>8.0399999999999991</v>
      </c>
      <c r="I109" s="43">
        <v>13.02</v>
      </c>
      <c r="J109" s="43">
        <v>129.16</v>
      </c>
      <c r="K109" s="44">
        <v>22</v>
      </c>
      <c r="L109" s="43">
        <v>10.27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 t="s">
        <v>64</v>
      </c>
      <c r="G110" s="43">
        <v>3.75</v>
      </c>
      <c r="H110" s="43">
        <v>3.28</v>
      </c>
      <c r="I110" s="43">
        <v>16.829999999999998</v>
      </c>
      <c r="J110" s="43">
        <v>111.93</v>
      </c>
      <c r="K110" s="44">
        <v>3</v>
      </c>
      <c r="L110" s="43">
        <v>25.99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 t="s">
        <v>70</v>
      </c>
      <c r="G111" s="43">
        <v>15.6</v>
      </c>
      <c r="H111" s="43">
        <v>7.95</v>
      </c>
      <c r="I111" s="43">
        <v>31.2</v>
      </c>
      <c r="J111" s="43">
        <v>264</v>
      </c>
      <c r="K111" s="44"/>
      <c r="L111" s="43">
        <v>49.1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0.12</v>
      </c>
      <c r="H113" s="43"/>
      <c r="I113" s="43">
        <v>12.04</v>
      </c>
      <c r="J113" s="43">
        <v>48.64</v>
      </c>
      <c r="K113" s="44">
        <v>270</v>
      </c>
      <c r="L113" s="43">
        <v>3.24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2.13</v>
      </c>
      <c r="H114" s="43">
        <v>0.33</v>
      </c>
      <c r="I114" s="43">
        <v>13.92</v>
      </c>
      <c r="J114" s="43">
        <v>67.17</v>
      </c>
      <c r="K114" s="44"/>
      <c r="L114" s="43">
        <v>1.7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1.5</v>
      </c>
      <c r="H115" s="43">
        <v>0.3</v>
      </c>
      <c r="I115" s="43">
        <v>12.75</v>
      </c>
      <c r="J115" s="43">
        <v>59.7</v>
      </c>
      <c r="K115" s="44"/>
      <c r="L115" s="43">
        <v>1.7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340</v>
      </c>
      <c r="G118" s="19">
        <f t="shared" ref="G118:J118" si="56">SUM(G109:G117)</f>
        <v>36.1</v>
      </c>
      <c r="H118" s="19">
        <f t="shared" si="56"/>
        <v>19.899999999999999</v>
      </c>
      <c r="I118" s="19">
        <f t="shared" si="56"/>
        <v>99.76</v>
      </c>
      <c r="J118" s="19">
        <f t="shared" si="56"/>
        <v>680.6</v>
      </c>
      <c r="K118" s="25"/>
      <c r="L118" s="19">
        <f t="shared" ref="L118" si="57">SUM(L109:L117)</f>
        <v>92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340</v>
      </c>
      <c r="G119" s="32">
        <f t="shared" ref="G119" si="58">G108+G118</f>
        <v>36.1</v>
      </c>
      <c r="H119" s="32">
        <f t="shared" ref="H119" si="59">H108+H118</f>
        <v>19.899999999999999</v>
      </c>
      <c r="I119" s="32">
        <f t="shared" ref="I119" si="60">I108+I118</f>
        <v>99.76</v>
      </c>
      <c r="J119" s="32">
        <f t="shared" ref="J119:L119" si="61">J108+J118</f>
        <v>680.6</v>
      </c>
      <c r="K119" s="32"/>
      <c r="L119" s="32">
        <f t="shared" si="61"/>
        <v>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80</v>
      </c>
      <c r="G128" s="43">
        <v>0.56999999999999995</v>
      </c>
      <c r="H128" s="43">
        <v>8.06</v>
      </c>
      <c r="I128" s="43">
        <v>2.4</v>
      </c>
      <c r="J128" s="43">
        <v>82.88</v>
      </c>
      <c r="K128" s="44">
        <v>253</v>
      </c>
      <c r="L128" s="43">
        <v>6.08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2.34</v>
      </c>
      <c r="H129" s="43">
        <v>3.88</v>
      </c>
      <c r="I129" s="43">
        <v>13.61</v>
      </c>
      <c r="J129" s="43">
        <v>98.78</v>
      </c>
      <c r="K129" s="44">
        <v>42</v>
      </c>
      <c r="L129" s="43">
        <v>31.38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150</v>
      </c>
      <c r="G130" s="43">
        <v>3.2</v>
      </c>
      <c r="H130" s="43">
        <v>6.06</v>
      </c>
      <c r="I130" s="43">
        <v>23.29</v>
      </c>
      <c r="J130" s="43">
        <v>160.44999999999999</v>
      </c>
      <c r="K130" s="44">
        <v>186</v>
      </c>
      <c r="L130" s="43">
        <v>18.12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60</v>
      </c>
      <c r="G131" s="43">
        <v>11.35</v>
      </c>
      <c r="H131" s="43">
        <v>2.11</v>
      </c>
      <c r="I131" s="43">
        <v>7.44</v>
      </c>
      <c r="J131" s="43">
        <v>94.14</v>
      </c>
      <c r="K131" s="44">
        <v>20</v>
      </c>
      <c r="L131" s="43">
        <v>27.24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0.11</v>
      </c>
      <c r="H132" s="43"/>
      <c r="I132" s="43">
        <v>25.83</v>
      </c>
      <c r="J132" s="43">
        <v>103.74</v>
      </c>
      <c r="K132" s="44"/>
      <c r="L132" s="43">
        <v>5.78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2.13</v>
      </c>
      <c r="H133" s="43">
        <v>0.33</v>
      </c>
      <c r="I133" s="43">
        <v>13.92</v>
      </c>
      <c r="J133" s="43">
        <v>67.17</v>
      </c>
      <c r="K133" s="44"/>
      <c r="L133" s="43">
        <v>1.7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1.5</v>
      </c>
      <c r="H134" s="43">
        <v>0.3</v>
      </c>
      <c r="I134" s="43">
        <v>12.75</v>
      </c>
      <c r="J134" s="43">
        <v>59.7</v>
      </c>
      <c r="K134" s="44"/>
      <c r="L134" s="43">
        <v>1.7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21.2</v>
      </c>
      <c r="H137" s="19">
        <f t="shared" si="64"/>
        <v>20.74</v>
      </c>
      <c r="I137" s="19">
        <f t="shared" si="64"/>
        <v>99.24</v>
      </c>
      <c r="J137" s="19">
        <f t="shared" si="64"/>
        <v>666.86</v>
      </c>
      <c r="K137" s="25"/>
      <c r="L137" s="19">
        <f t="shared" ref="L137" si="65">SUM(L128:L136)</f>
        <v>92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800</v>
      </c>
      <c r="G138" s="32">
        <f t="shared" ref="G138" si="66">G127+G137</f>
        <v>21.2</v>
      </c>
      <c r="H138" s="32">
        <f t="shared" ref="H138" si="67">H127+H137</f>
        <v>20.74</v>
      </c>
      <c r="I138" s="32">
        <f t="shared" ref="I138" si="68">I127+I137</f>
        <v>99.24</v>
      </c>
      <c r="J138" s="32">
        <f t="shared" ref="J138:L138" si="69">J127+J137</f>
        <v>666.86</v>
      </c>
      <c r="K138" s="32"/>
      <c r="L138" s="32">
        <f t="shared" si="69"/>
        <v>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80</v>
      </c>
      <c r="G147" s="43">
        <v>12</v>
      </c>
      <c r="H147" s="43">
        <v>8.06</v>
      </c>
      <c r="I147" s="43">
        <v>7.37</v>
      </c>
      <c r="J147" s="43">
        <v>106.62</v>
      </c>
      <c r="K147" s="44">
        <v>78</v>
      </c>
      <c r="L147" s="43">
        <v>9.65</v>
      </c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 t="s">
        <v>41</v>
      </c>
      <c r="G148" s="43">
        <v>2.31</v>
      </c>
      <c r="H148" s="43">
        <v>7.7</v>
      </c>
      <c r="I148" s="43">
        <v>15.4</v>
      </c>
      <c r="J148" s="43">
        <v>140.58000000000001</v>
      </c>
      <c r="K148" s="44">
        <v>22</v>
      </c>
      <c r="L148" s="43">
        <v>26.89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150</v>
      </c>
      <c r="G149" s="43">
        <v>8.3699999999999992</v>
      </c>
      <c r="H149" s="43">
        <v>5.43</v>
      </c>
      <c r="I149" s="43">
        <v>45</v>
      </c>
      <c r="J149" s="43">
        <v>263.81</v>
      </c>
      <c r="K149" s="44">
        <v>219</v>
      </c>
      <c r="L149" s="43">
        <v>10.23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70</v>
      </c>
      <c r="G150" s="43">
        <v>18.559999999999999</v>
      </c>
      <c r="H150" s="43">
        <v>20.72</v>
      </c>
      <c r="I150" s="43">
        <v>5.77</v>
      </c>
      <c r="J150" s="43">
        <v>283.79000000000002</v>
      </c>
      <c r="K150" s="44">
        <v>280</v>
      </c>
      <c r="L150" s="43">
        <v>24.68</v>
      </c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0.16</v>
      </c>
      <c r="H151" s="43"/>
      <c r="I151" s="43">
        <v>14.99</v>
      </c>
      <c r="J151" s="43">
        <v>60.64</v>
      </c>
      <c r="K151" s="44"/>
      <c r="L151" s="43">
        <v>4.75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2.13</v>
      </c>
      <c r="H152" s="43">
        <v>0.33</v>
      </c>
      <c r="I152" s="43">
        <v>13.92</v>
      </c>
      <c r="J152" s="43">
        <v>67.17</v>
      </c>
      <c r="K152" s="44"/>
      <c r="L152" s="43">
        <v>1.7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1.5</v>
      </c>
      <c r="H153" s="43">
        <v>0.3</v>
      </c>
      <c r="I153" s="43">
        <v>12.75</v>
      </c>
      <c r="J153" s="43">
        <v>59.7</v>
      </c>
      <c r="K153" s="44"/>
      <c r="L153" s="43">
        <v>1.7</v>
      </c>
    </row>
    <row r="154" spans="1:12" ht="15" x14ac:dyDescent="0.25">
      <c r="A154" s="23"/>
      <c r="B154" s="15"/>
      <c r="C154" s="11"/>
      <c r="D154" s="6"/>
      <c r="E154" s="42" t="s">
        <v>75</v>
      </c>
      <c r="F154" s="43">
        <v>40</v>
      </c>
      <c r="G154" s="43"/>
      <c r="H154" s="43"/>
      <c r="I154" s="43"/>
      <c r="J154" s="43"/>
      <c r="K154" s="44"/>
      <c r="L154" s="43">
        <v>12.4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72">SUM(G147:G155)</f>
        <v>45.029999999999994</v>
      </c>
      <c r="H156" s="19">
        <f t="shared" si="72"/>
        <v>42.539999999999992</v>
      </c>
      <c r="I156" s="19">
        <f t="shared" si="72"/>
        <v>115.19999999999999</v>
      </c>
      <c r="J156" s="19">
        <f t="shared" si="72"/>
        <v>982.31</v>
      </c>
      <c r="K156" s="25"/>
      <c r="L156" s="19">
        <f t="shared" ref="L156" si="73">SUM(L147:L155)</f>
        <v>92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45.029999999999994</v>
      </c>
      <c r="H157" s="32">
        <f t="shared" ref="H157" si="75">H146+H156</f>
        <v>42.539999999999992</v>
      </c>
      <c r="I157" s="32">
        <f t="shared" ref="I157" si="76">I146+I156</f>
        <v>115.19999999999999</v>
      </c>
      <c r="J157" s="32">
        <f t="shared" ref="J157:L157" si="77">J146+J156</f>
        <v>982.31</v>
      </c>
      <c r="K157" s="32"/>
      <c r="L157" s="32">
        <f t="shared" si="77"/>
        <v>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80</v>
      </c>
      <c r="G166" s="43">
        <v>1.98</v>
      </c>
      <c r="H166" s="43">
        <v>15.21</v>
      </c>
      <c r="I166" s="43">
        <v>12.48</v>
      </c>
      <c r="J166" s="43">
        <v>193.89</v>
      </c>
      <c r="K166" s="44"/>
      <c r="L166" s="43">
        <v>11.7</v>
      </c>
    </row>
    <row r="167" spans="1:12" ht="15" x14ac:dyDescent="0.2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13.21</v>
      </c>
      <c r="H167" s="43">
        <v>4.1100000000000003</v>
      </c>
      <c r="I167" s="43">
        <v>6.7</v>
      </c>
      <c r="J167" s="43">
        <v>116.23</v>
      </c>
      <c r="K167" s="44">
        <v>98</v>
      </c>
      <c r="L167" s="43">
        <v>22.75</v>
      </c>
    </row>
    <row r="168" spans="1:12" ht="15" x14ac:dyDescent="0.25">
      <c r="A168" s="23"/>
      <c r="B168" s="15"/>
      <c r="C168" s="11"/>
      <c r="D168" s="7" t="s">
        <v>28</v>
      </c>
      <c r="E168" s="42" t="s">
        <v>47</v>
      </c>
      <c r="F168" s="43">
        <v>150</v>
      </c>
      <c r="G168" s="43">
        <v>5.52</v>
      </c>
      <c r="H168" s="43">
        <v>5.3</v>
      </c>
      <c r="I168" s="43">
        <v>35.33</v>
      </c>
      <c r="J168" s="43">
        <v>211.08</v>
      </c>
      <c r="K168" s="44">
        <v>227</v>
      </c>
      <c r="L168" s="43">
        <v>8.2899999999999991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60</v>
      </c>
      <c r="G169" s="43">
        <v>17.989999999999998</v>
      </c>
      <c r="H169" s="43">
        <v>20.440000000000001</v>
      </c>
      <c r="I169" s="43">
        <v>12.24</v>
      </c>
      <c r="J169" s="43">
        <v>303.8</v>
      </c>
      <c r="K169" s="44">
        <v>251</v>
      </c>
      <c r="L169" s="43">
        <v>33.159999999999997</v>
      </c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3.77</v>
      </c>
      <c r="H170" s="43">
        <v>3.93</v>
      </c>
      <c r="I170" s="43">
        <v>25.95</v>
      </c>
      <c r="J170" s="43">
        <v>153.91999999999999</v>
      </c>
      <c r="K170" s="44">
        <v>344</v>
      </c>
      <c r="L170" s="43">
        <v>12.7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2.13</v>
      </c>
      <c r="H171" s="43">
        <v>0.33</v>
      </c>
      <c r="I171" s="43">
        <v>13.92</v>
      </c>
      <c r="J171" s="43">
        <v>67.17</v>
      </c>
      <c r="K171" s="44"/>
      <c r="L171" s="43">
        <v>1.7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1.5</v>
      </c>
      <c r="H172" s="43">
        <v>0.3</v>
      </c>
      <c r="I172" s="43">
        <v>12.75</v>
      </c>
      <c r="J172" s="43">
        <v>59.7</v>
      </c>
      <c r="K172" s="44"/>
      <c r="L172" s="43">
        <v>1.7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46.100000000000009</v>
      </c>
      <c r="H175" s="19">
        <f t="shared" si="80"/>
        <v>49.62</v>
      </c>
      <c r="I175" s="19">
        <f t="shared" si="80"/>
        <v>119.37</v>
      </c>
      <c r="J175" s="19">
        <f t="shared" si="80"/>
        <v>1105.79</v>
      </c>
      <c r="K175" s="25"/>
      <c r="L175" s="19">
        <f t="shared" ref="L175" si="81">SUM(L166:L174)</f>
        <v>92.000000000000014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800</v>
      </c>
      <c r="G176" s="32">
        <f t="shared" ref="G176" si="82">G165+G175</f>
        <v>46.100000000000009</v>
      </c>
      <c r="H176" s="32">
        <f t="shared" ref="H176" si="83">H165+H175</f>
        <v>49.62</v>
      </c>
      <c r="I176" s="32">
        <f t="shared" ref="I176" si="84">I165+I175</f>
        <v>119.37</v>
      </c>
      <c r="J176" s="32">
        <f t="shared" ref="J176:L176" si="85">J165+J175</f>
        <v>1105.79</v>
      </c>
      <c r="K176" s="32"/>
      <c r="L176" s="32">
        <f t="shared" si="85"/>
        <v>92.000000000000014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25</v>
      </c>
      <c r="G186" s="43">
        <v>2.82</v>
      </c>
      <c r="H186" s="43">
        <v>2.68</v>
      </c>
      <c r="I186" s="43">
        <v>21.76</v>
      </c>
      <c r="J186" s="43">
        <v>124.08</v>
      </c>
      <c r="K186" s="44">
        <v>224</v>
      </c>
      <c r="L186" s="43">
        <v>30.25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150</v>
      </c>
      <c r="G187" s="43">
        <v>2.79</v>
      </c>
      <c r="H187" s="43">
        <v>11.15</v>
      </c>
      <c r="I187" s="43">
        <v>16.920000000000002</v>
      </c>
      <c r="J187" s="43">
        <v>179.24</v>
      </c>
      <c r="K187" s="44"/>
      <c r="L187" s="43">
        <v>15.5</v>
      </c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60</v>
      </c>
      <c r="G188" s="43">
        <v>13.28</v>
      </c>
      <c r="H188" s="43">
        <v>6.89</v>
      </c>
      <c r="I188" s="43">
        <v>0.56999999999999995</v>
      </c>
      <c r="J188" s="43">
        <v>115.76</v>
      </c>
      <c r="K188" s="44">
        <v>192</v>
      </c>
      <c r="L188" s="43">
        <v>32</v>
      </c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0.16</v>
      </c>
      <c r="H189" s="43"/>
      <c r="I189" s="43">
        <v>14.99</v>
      </c>
      <c r="J189" s="43">
        <v>60.64</v>
      </c>
      <c r="K189" s="44"/>
      <c r="L189" s="43">
        <v>4.6500000000000004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2.13</v>
      </c>
      <c r="H190" s="43">
        <v>0.33</v>
      </c>
      <c r="I190" s="43">
        <v>13.92</v>
      </c>
      <c r="J190" s="43">
        <v>67.17</v>
      </c>
      <c r="K190" s="44"/>
      <c r="L190" s="43">
        <v>1.7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1.5</v>
      </c>
      <c r="H191" s="43">
        <v>0.3</v>
      </c>
      <c r="I191" s="43">
        <v>12.75</v>
      </c>
      <c r="J191" s="43">
        <v>59.7</v>
      </c>
      <c r="K191" s="44"/>
      <c r="L191" s="43">
        <v>1.7</v>
      </c>
    </row>
    <row r="192" spans="1:12" ht="15" x14ac:dyDescent="0.25">
      <c r="A192" s="23"/>
      <c r="B192" s="15"/>
      <c r="C192" s="11"/>
      <c r="D192" s="6"/>
      <c r="E192" s="42" t="s">
        <v>75</v>
      </c>
      <c r="F192" s="43">
        <v>20</v>
      </c>
      <c r="G192" s="43"/>
      <c r="H192" s="43"/>
      <c r="I192" s="43"/>
      <c r="J192" s="43"/>
      <c r="K192" s="44"/>
      <c r="L192" s="43">
        <v>6.2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515</v>
      </c>
      <c r="G194" s="19">
        <f t="shared" ref="G194:J194" si="88">SUM(G185:G193)</f>
        <v>22.68</v>
      </c>
      <c r="H194" s="19">
        <f t="shared" si="88"/>
        <v>21.349999999999998</v>
      </c>
      <c r="I194" s="19">
        <f t="shared" si="88"/>
        <v>80.910000000000011</v>
      </c>
      <c r="J194" s="19">
        <f t="shared" si="88"/>
        <v>606.59</v>
      </c>
      <c r="K194" s="25"/>
      <c r="L194" s="19">
        <f t="shared" ref="L194" si="89">SUM(L185:L193)</f>
        <v>92.000000000000014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515</v>
      </c>
      <c r="G195" s="32">
        <f t="shared" ref="G195" si="90">G184+G194</f>
        <v>22.68</v>
      </c>
      <c r="H195" s="32">
        <f t="shared" ref="H195" si="91">H184+H194</f>
        <v>21.349999999999998</v>
      </c>
      <c r="I195" s="32">
        <f t="shared" ref="I195" si="92">I184+I194</f>
        <v>80.910000000000011</v>
      </c>
      <c r="J195" s="32">
        <f t="shared" ref="J195:L195" si="93">J184+J194</f>
        <v>606.59</v>
      </c>
      <c r="K195" s="32"/>
      <c r="L195" s="32">
        <f t="shared" si="93"/>
        <v>92.000000000000014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34.684000000000005</v>
      </c>
      <c r="H196" s="34">
        <f t="shared" si="94"/>
        <v>31.054000000000002</v>
      </c>
      <c r="I196" s="34">
        <f t="shared" si="94"/>
        <v>103.8</v>
      </c>
      <c r="J196" s="34">
        <f t="shared" si="94"/>
        <v>817.78200000000004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2023-11-06T07:58:06Z</dcterms:modified>
</cp:coreProperties>
</file>